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644\Desktop\"/>
    </mc:Choice>
  </mc:AlternateContent>
  <xr:revisionPtr revIDLastSave="0" documentId="13_ncr:1_{D098B4B4-F4A8-4246-883C-04A2165D8CF2}" xr6:coauthVersionLast="45" xr6:coauthVersionMax="45" xr10:uidLastSave="{00000000-0000-0000-0000-000000000000}"/>
  <bookViews>
    <workbookView xWindow="390" yWindow="390" windowWidth="38700" windowHeight="18270" xr2:uid="{B5BE4803-842B-4340-8396-B7A25B4FAEE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4" i="1" l="1"/>
  <c r="Q64" i="1"/>
  <c r="T63" i="1"/>
  <c r="Q63" i="1"/>
  <c r="T62" i="1"/>
  <c r="Q62" i="1"/>
  <c r="T61" i="1"/>
  <c r="Q61" i="1"/>
  <c r="T60" i="1"/>
  <c r="Q60" i="1"/>
  <c r="T59" i="1"/>
  <c r="Q59" i="1"/>
  <c r="T58" i="1"/>
  <c r="Q58" i="1"/>
  <c r="T57" i="1"/>
  <c r="Q57" i="1"/>
  <c r="T56" i="1"/>
  <c r="Q56" i="1"/>
  <c r="T55" i="1"/>
  <c r="Q55" i="1"/>
  <c r="T54" i="1"/>
  <c r="Q54" i="1"/>
  <c r="T53" i="1"/>
  <c r="Q53" i="1"/>
  <c r="T52" i="1"/>
  <c r="Q52" i="1"/>
  <c r="T51" i="1"/>
  <c r="Q51" i="1"/>
  <c r="T50" i="1"/>
  <c r="Q50" i="1"/>
  <c r="T49" i="1"/>
  <c r="Q49" i="1"/>
  <c r="T48" i="1"/>
  <c r="Q48" i="1"/>
  <c r="T47" i="1"/>
  <c r="Q47" i="1"/>
  <c r="T46" i="1"/>
  <c r="Q46" i="1"/>
  <c r="T44" i="1"/>
  <c r="Q44" i="1"/>
  <c r="T43" i="1"/>
  <c r="Q43" i="1"/>
  <c r="T42" i="1"/>
  <c r="Q42" i="1"/>
  <c r="T41" i="1"/>
  <c r="Q41" i="1"/>
  <c r="T40" i="1"/>
  <c r="Q40" i="1"/>
  <c r="T39" i="1"/>
  <c r="Q39" i="1"/>
  <c r="T38" i="1"/>
  <c r="Q38" i="1"/>
  <c r="T37" i="1"/>
  <c r="Q37" i="1"/>
  <c r="T36" i="1"/>
  <c r="Q36" i="1"/>
  <c r="T35" i="1"/>
  <c r="Q35" i="1"/>
  <c r="T34" i="1"/>
  <c r="Q34" i="1"/>
  <c r="T33" i="1"/>
  <c r="Q33" i="1"/>
  <c r="T32" i="1"/>
  <c r="Q32" i="1"/>
  <c r="T31" i="1"/>
  <c r="Q31" i="1"/>
  <c r="T30" i="1"/>
  <c r="Q30" i="1"/>
  <c r="T29" i="1"/>
  <c r="Q29" i="1"/>
  <c r="T28" i="1"/>
  <c r="Q28" i="1"/>
  <c r="T27" i="1"/>
  <c r="Q27" i="1"/>
  <c r="T26" i="1"/>
  <c r="Q26" i="1"/>
  <c r="T25" i="1"/>
  <c r="Q25" i="1"/>
  <c r="T23" i="1"/>
  <c r="Q23" i="1"/>
  <c r="T22" i="1"/>
  <c r="Q22" i="1"/>
  <c r="T21" i="1"/>
  <c r="Q21" i="1"/>
  <c r="T20" i="1"/>
  <c r="Q20" i="1"/>
  <c r="T19" i="1"/>
  <c r="Q19" i="1"/>
  <c r="T18" i="1"/>
  <c r="Q18" i="1"/>
  <c r="T17" i="1"/>
  <c r="Q17" i="1"/>
  <c r="T16" i="1"/>
  <c r="Q16" i="1"/>
  <c r="T15" i="1"/>
  <c r="Q15" i="1"/>
  <c r="T14" i="1"/>
  <c r="Q14" i="1"/>
  <c r="T13" i="1"/>
  <c r="Q13" i="1"/>
  <c r="T12" i="1"/>
  <c r="Q12" i="1"/>
  <c r="T11" i="1"/>
  <c r="Q11" i="1"/>
  <c r="T10" i="1"/>
  <c r="Q10" i="1"/>
  <c r="T9" i="1"/>
  <c r="Q9" i="1"/>
  <c r="T8" i="1"/>
  <c r="Q8" i="1"/>
  <c r="T7" i="1"/>
  <c r="Q7" i="1"/>
  <c r="T6" i="1"/>
  <c r="Q6" i="1"/>
  <c r="T5" i="1"/>
  <c r="Q5" i="1"/>
  <c r="AB64" i="1"/>
  <c r="Y64" i="1"/>
  <c r="AB63" i="1"/>
  <c r="Y63" i="1"/>
  <c r="AB62" i="1"/>
  <c r="Y62" i="1"/>
  <c r="AB61" i="1"/>
  <c r="Y61" i="1"/>
  <c r="AB60" i="1"/>
  <c r="Y60" i="1"/>
  <c r="AB59" i="1"/>
  <c r="Y59" i="1"/>
  <c r="AB58" i="1"/>
  <c r="Y58" i="1"/>
  <c r="AB57" i="1"/>
  <c r="Y57" i="1"/>
  <c r="AB56" i="1"/>
  <c r="Y56" i="1"/>
  <c r="AB55" i="1"/>
  <c r="Y55" i="1"/>
  <c r="AB54" i="1"/>
  <c r="Y54" i="1"/>
  <c r="AB53" i="1"/>
  <c r="Y53" i="1"/>
  <c r="AB52" i="1"/>
  <c r="Y52" i="1"/>
  <c r="AB51" i="1"/>
  <c r="Y51" i="1"/>
  <c r="AB50" i="1"/>
  <c r="Y50" i="1"/>
  <c r="AB49" i="1"/>
  <c r="Y49" i="1"/>
  <c r="AB48" i="1"/>
  <c r="Y48" i="1"/>
  <c r="AB47" i="1"/>
  <c r="Y47" i="1"/>
  <c r="AB46" i="1"/>
  <c r="Y46" i="1"/>
  <c r="AB44" i="1"/>
  <c r="Y44" i="1"/>
  <c r="AB43" i="1"/>
  <c r="Y43" i="1"/>
  <c r="AB42" i="1"/>
  <c r="Y42" i="1"/>
  <c r="AB41" i="1"/>
  <c r="Y41" i="1"/>
  <c r="AB40" i="1"/>
  <c r="Y40" i="1"/>
  <c r="AB39" i="1"/>
  <c r="Y39" i="1"/>
  <c r="AB38" i="1"/>
  <c r="Y38" i="1"/>
  <c r="AB37" i="1"/>
  <c r="Y37" i="1"/>
  <c r="AB36" i="1"/>
  <c r="Y36" i="1"/>
  <c r="AB35" i="1"/>
  <c r="Y35" i="1"/>
  <c r="AB34" i="1"/>
  <c r="Y34" i="1"/>
  <c r="AB33" i="1"/>
  <c r="Y33" i="1"/>
  <c r="AB32" i="1"/>
  <c r="Y32" i="1"/>
  <c r="AB31" i="1"/>
  <c r="Y31" i="1"/>
  <c r="AB30" i="1"/>
  <c r="Y30" i="1"/>
  <c r="AB29" i="1"/>
  <c r="Y29" i="1"/>
  <c r="AB28" i="1"/>
  <c r="Y28" i="1"/>
  <c r="AB27" i="1"/>
  <c r="Y27" i="1"/>
  <c r="AB26" i="1"/>
  <c r="Y26" i="1"/>
  <c r="AB25" i="1"/>
  <c r="Y25" i="1"/>
  <c r="AB23" i="1"/>
  <c r="Y23" i="1"/>
  <c r="AB22" i="1"/>
  <c r="Y22" i="1"/>
  <c r="AB21" i="1"/>
  <c r="Y21" i="1"/>
  <c r="AB20" i="1"/>
  <c r="Y20" i="1"/>
  <c r="AB19" i="1"/>
  <c r="Y19" i="1"/>
  <c r="AB18" i="1"/>
  <c r="Y18" i="1"/>
  <c r="AB17" i="1"/>
  <c r="Y17" i="1"/>
  <c r="AB16" i="1"/>
  <c r="Y16" i="1"/>
  <c r="AB15" i="1"/>
  <c r="Y15" i="1"/>
  <c r="AB14" i="1"/>
  <c r="Y14" i="1"/>
  <c r="AB13" i="1"/>
  <c r="Y13" i="1"/>
  <c r="AB12" i="1"/>
  <c r="Y12" i="1"/>
  <c r="AB11" i="1"/>
  <c r="Y11" i="1"/>
  <c r="AB10" i="1"/>
  <c r="Y10" i="1"/>
  <c r="AB9" i="1"/>
  <c r="Y9" i="1"/>
  <c r="AB8" i="1"/>
  <c r="Y8" i="1"/>
  <c r="AB7" i="1"/>
  <c r="Y7" i="1"/>
  <c r="AB6" i="1"/>
  <c r="Y6" i="1"/>
  <c r="AB5" i="1"/>
  <c r="Y5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5" i="1"/>
  <c r="L26" i="1"/>
  <c r="L27" i="1"/>
  <c r="L28" i="1"/>
  <c r="L5" i="1"/>
  <c r="I62" i="1"/>
  <c r="I63" i="1"/>
  <c r="I64" i="1"/>
  <c r="I36" i="1"/>
  <c r="I37" i="1"/>
  <c r="I38" i="1"/>
  <c r="I39" i="1"/>
  <c r="I40" i="1"/>
  <c r="I41" i="1"/>
  <c r="I42" i="1"/>
  <c r="I43" i="1"/>
  <c r="I44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5" i="1"/>
  <c r="C64" i="1"/>
  <c r="C63" i="1"/>
  <c r="C62" i="1"/>
  <c r="E62" i="1" s="1"/>
  <c r="C61" i="1"/>
  <c r="C60" i="1"/>
  <c r="C59" i="1"/>
  <c r="E59" i="1" s="1"/>
  <c r="U59" i="1" s="1"/>
  <c r="C58" i="1"/>
  <c r="C57" i="1"/>
  <c r="C56" i="1"/>
  <c r="E56" i="1" s="1"/>
  <c r="M56" i="1" s="1"/>
  <c r="C55" i="1"/>
  <c r="C54" i="1"/>
  <c r="C53" i="1"/>
  <c r="E53" i="1" s="1"/>
  <c r="U53" i="1" s="1"/>
  <c r="C52" i="1"/>
  <c r="C51" i="1"/>
  <c r="C50" i="1"/>
  <c r="E50" i="1" s="1"/>
  <c r="M50" i="1" s="1"/>
  <c r="C49" i="1"/>
  <c r="C48" i="1"/>
  <c r="C47" i="1"/>
  <c r="E47" i="1" s="1"/>
  <c r="U47" i="1" s="1"/>
  <c r="C46" i="1"/>
  <c r="C44" i="1"/>
  <c r="C43" i="1"/>
  <c r="E43" i="1" s="1"/>
  <c r="AC43" i="1" s="1"/>
  <c r="C42" i="1"/>
  <c r="C41" i="1"/>
  <c r="C40" i="1"/>
  <c r="E40" i="1" s="1"/>
  <c r="Z40" i="1" s="1"/>
  <c r="C39" i="1"/>
  <c r="C38" i="1"/>
  <c r="C37" i="1"/>
  <c r="E37" i="1" s="1"/>
  <c r="M37" i="1" s="1"/>
  <c r="C36" i="1"/>
  <c r="C35" i="1"/>
  <c r="C34" i="1"/>
  <c r="E34" i="1" s="1"/>
  <c r="U34" i="1" s="1"/>
  <c r="C33" i="1"/>
  <c r="C32" i="1"/>
  <c r="C31" i="1"/>
  <c r="E31" i="1" s="1"/>
  <c r="AC31" i="1" s="1"/>
  <c r="C30" i="1"/>
  <c r="C29" i="1"/>
  <c r="C28" i="1"/>
  <c r="E28" i="1" s="1"/>
  <c r="U28" i="1" s="1"/>
  <c r="C27" i="1"/>
  <c r="C26" i="1"/>
  <c r="C25" i="1"/>
  <c r="E25" i="1" s="1"/>
  <c r="AC25" i="1" s="1"/>
  <c r="C23" i="1"/>
  <c r="C22" i="1"/>
  <c r="C21" i="1"/>
  <c r="E21" i="1" s="1"/>
  <c r="U21" i="1" s="1"/>
  <c r="C20" i="1"/>
  <c r="C19" i="1"/>
  <c r="C18" i="1"/>
  <c r="E18" i="1" s="1"/>
  <c r="M18" i="1" s="1"/>
  <c r="C17" i="1"/>
  <c r="C16" i="1"/>
  <c r="C15" i="1"/>
  <c r="E15" i="1" s="1"/>
  <c r="C14" i="1"/>
  <c r="C13" i="1"/>
  <c r="C12" i="1"/>
  <c r="E12" i="1" s="1"/>
  <c r="C11" i="1"/>
  <c r="C10" i="1"/>
  <c r="C9" i="1"/>
  <c r="E9" i="1" s="1"/>
  <c r="U9" i="1" s="1"/>
  <c r="C8" i="1"/>
  <c r="C7" i="1"/>
  <c r="C5" i="1"/>
  <c r="C6" i="1"/>
  <c r="B48" i="1" l="1"/>
  <c r="N48" i="1"/>
  <c r="V48" i="1"/>
  <c r="F16" i="1"/>
  <c r="N16" i="1"/>
  <c r="V16" i="1"/>
  <c r="F53" i="1"/>
  <c r="V53" i="1"/>
  <c r="N53" i="1"/>
  <c r="F40" i="1"/>
  <c r="V40" i="1"/>
  <c r="N40" i="1"/>
  <c r="F21" i="1"/>
  <c r="V21" i="1"/>
  <c r="N21" i="1"/>
  <c r="V58" i="1"/>
  <c r="N58" i="1"/>
  <c r="F52" i="1"/>
  <c r="V52" i="1"/>
  <c r="N52" i="1"/>
  <c r="B39" i="1"/>
  <c r="V39" i="1"/>
  <c r="N39" i="1"/>
  <c r="B27" i="1"/>
  <c r="N27" i="1"/>
  <c r="V27" i="1"/>
  <c r="B8" i="1"/>
  <c r="V8" i="1"/>
  <c r="N8" i="1"/>
  <c r="F63" i="1"/>
  <c r="N63" i="1"/>
  <c r="V63" i="1"/>
  <c r="B51" i="1"/>
  <c r="N51" i="1"/>
  <c r="V51" i="1"/>
  <c r="B38" i="1"/>
  <c r="V38" i="1"/>
  <c r="N38" i="1"/>
  <c r="B26" i="1"/>
  <c r="N26" i="1"/>
  <c r="V26" i="1"/>
  <c r="F19" i="1"/>
  <c r="N19" i="1"/>
  <c r="V19" i="1"/>
  <c r="F13" i="1"/>
  <c r="N13" i="1"/>
  <c r="V13" i="1"/>
  <c r="B56" i="1"/>
  <c r="N56" i="1"/>
  <c r="V56" i="1"/>
  <c r="B43" i="1"/>
  <c r="N43" i="1"/>
  <c r="V43" i="1"/>
  <c r="F25" i="1"/>
  <c r="N25" i="1"/>
  <c r="V25" i="1"/>
  <c r="F61" i="1"/>
  <c r="N61" i="1"/>
  <c r="V61" i="1"/>
  <c r="F55" i="1"/>
  <c r="N55" i="1"/>
  <c r="V55" i="1"/>
  <c r="F49" i="1"/>
  <c r="N49" i="1"/>
  <c r="V49" i="1"/>
  <c r="F42" i="1"/>
  <c r="V42" i="1"/>
  <c r="N42" i="1"/>
  <c r="F36" i="1"/>
  <c r="V36" i="1"/>
  <c r="N36" i="1"/>
  <c r="B30" i="1"/>
  <c r="V30" i="1"/>
  <c r="N30" i="1"/>
  <c r="B23" i="1"/>
  <c r="N23" i="1"/>
  <c r="V23" i="1"/>
  <c r="B17" i="1"/>
  <c r="N17" i="1"/>
  <c r="V17" i="1"/>
  <c r="F11" i="1"/>
  <c r="N11" i="1"/>
  <c r="V11" i="1"/>
  <c r="B60" i="1"/>
  <c r="N60" i="1"/>
  <c r="V60" i="1"/>
  <c r="B29" i="1"/>
  <c r="N29" i="1"/>
  <c r="V29" i="1"/>
  <c r="B15" i="1"/>
  <c r="V15" i="1"/>
  <c r="N15" i="1"/>
  <c r="F54" i="1"/>
  <c r="N54" i="1"/>
  <c r="V54" i="1"/>
  <c r="B22" i="1"/>
  <c r="N22" i="1"/>
  <c r="V22" i="1"/>
  <c r="N5" i="1"/>
  <c r="F5" i="1"/>
  <c r="V5" i="1"/>
  <c r="F34" i="1"/>
  <c r="V34" i="1"/>
  <c r="N34" i="1"/>
  <c r="V14" i="1"/>
  <c r="N14" i="1"/>
  <c r="F35" i="1"/>
  <c r="V35" i="1"/>
  <c r="N35" i="1"/>
  <c r="F41" i="1"/>
  <c r="V41" i="1"/>
  <c r="N41" i="1"/>
  <c r="F10" i="1"/>
  <c r="N10" i="1"/>
  <c r="V10" i="1"/>
  <c r="F59" i="1"/>
  <c r="V59" i="1"/>
  <c r="N59" i="1"/>
  <c r="F47" i="1"/>
  <c r="V47" i="1"/>
  <c r="N47" i="1"/>
  <c r="F28" i="1"/>
  <c r="N28" i="1"/>
  <c r="V28" i="1"/>
  <c r="F9" i="1"/>
  <c r="V9" i="1"/>
  <c r="N9" i="1"/>
  <c r="F64" i="1"/>
  <c r="V64" i="1"/>
  <c r="N64" i="1"/>
  <c r="B46" i="1"/>
  <c r="V46" i="1"/>
  <c r="N46" i="1"/>
  <c r="N33" i="1"/>
  <c r="V33" i="1"/>
  <c r="F20" i="1"/>
  <c r="V20" i="1"/>
  <c r="N20" i="1"/>
  <c r="F57" i="1"/>
  <c r="N57" i="1"/>
  <c r="V57" i="1"/>
  <c r="B44" i="1"/>
  <c r="V44" i="1"/>
  <c r="N44" i="1"/>
  <c r="B32" i="1"/>
  <c r="N32" i="1"/>
  <c r="V32" i="1"/>
  <c r="F7" i="1"/>
  <c r="N7" i="1"/>
  <c r="V7" i="1"/>
  <c r="B62" i="1"/>
  <c r="N62" i="1"/>
  <c r="V62" i="1"/>
  <c r="B50" i="1"/>
  <c r="N50" i="1"/>
  <c r="V50" i="1"/>
  <c r="B37" i="1"/>
  <c r="N37" i="1"/>
  <c r="V37" i="1"/>
  <c r="F31" i="1"/>
  <c r="V31" i="1"/>
  <c r="N31" i="1"/>
  <c r="B18" i="1"/>
  <c r="N18" i="1"/>
  <c r="V18" i="1"/>
  <c r="F12" i="1"/>
  <c r="N12" i="1"/>
  <c r="V12" i="1"/>
  <c r="F6" i="1"/>
  <c r="N6" i="1"/>
  <c r="V6" i="1"/>
  <c r="E5" i="1"/>
  <c r="Z5" i="1" s="1"/>
  <c r="E6" i="1"/>
  <c r="M6" i="1" s="1"/>
  <c r="E11" i="1"/>
  <c r="R11" i="1" s="1"/>
  <c r="E17" i="1"/>
  <c r="AC17" i="1" s="1"/>
  <c r="E23" i="1"/>
  <c r="AC23" i="1" s="1"/>
  <c r="E30" i="1"/>
  <c r="R30" i="1" s="1"/>
  <c r="E36" i="1"/>
  <c r="R36" i="1" s="1"/>
  <c r="E42" i="1"/>
  <c r="R42" i="1" s="1"/>
  <c r="E49" i="1"/>
  <c r="R49" i="1" s="1"/>
  <c r="E55" i="1"/>
  <c r="AC55" i="1" s="1"/>
  <c r="E61" i="1"/>
  <c r="R61" i="1" s="1"/>
  <c r="B6" i="1"/>
  <c r="F18" i="1"/>
  <c r="U56" i="1"/>
  <c r="B9" i="1"/>
  <c r="J56" i="1"/>
  <c r="M12" i="1"/>
  <c r="AC12" i="1"/>
  <c r="Z12" i="1"/>
  <c r="M62" i="1"/>
  <c r="AC62" i="1"/>
  <c r="U62" i="1"/>
  <c r="J62" i="1"/>
  <c r="Z62" i="1"/>
  <c r="U15" i="1"/>
  <c r="Z15" i="1"/>
  <c r="AC15" i="1"/>
  <c r="F43" i="1"/>
  <c r="Z56" i="1"/>
  <c r="Z37" i="1"/>
  <c r="B21" i="1"/>
  <c r="B28" i="1"/>
  <c r="J37" i="1"/>
  <c r="U37" i="1"/>
  <c r="Z61" i="1"/>
  <c r="AC59" i="1"/>
  <c r="AC53" i="1"/>
  <c r="AC47" i="1"/>
  <c r="AC40" i="1"/>
  <c r="AC34" i="1"/>
  <c r="AC28" i="1"/>
  <c r="AC21" i="1"/>
  <c r="AC9" i="1"/>
  <c r="AC42" i="1"/>
  <c r="J50" i="1"/>
  <c r="Z50" i="1"/>
  <c r="Z31" i="1"/>
  <c r="Z18" i="1"/>
  <c r="E20" i="1"/>
  <c r="J20" i="1" s="1"/>
  <c r="E27" i="1"/>
  <c r="E52" i="1"/>
  <c r="M52" i="1" s="1"/>
  <c r="E64" i="1"/>
  <c r="M64" i="1" s="1"/>
  <c r="B59" i="1"/>
  <c r="J18" i="1"/>
  <c r="U18" i="1"/>
  <c r="U50" i="1"/>
  <c r="Z43" i="1"/>
  <c r="Z25" i="1"/>
  <c r="B12" i="1"/>
  <c r="B53" i="1"/>
  <c r="Z59" i="1"/>
  <c r="Z53" i="1"/>
  <c r="Z47" i="1"/>
  <c r="Z34" i="1"/>
  <c r="Z28" i="1"/>
  <c r="Z21" i="1"/>
  <c r="Z9" i="1"/>
  <c r="B31" i="1"/>
  <c r="AC56" i="1"/>
  <c r="AC50" i="1"/>
  <c r="AC37" i="1"/>
  <c r="AC18" i="1"/>
  <c r="M31" i="1"/>
  <c r="R31" i="1"/>
  <c r="U31" i="1"/>
  <c r="J31" i="1"/>
  <c r="M25" i="1"/>
  <c r="J25" i="1"/>
  <c r="R25" i="1"/>
  <c r="U25" i="1"/>
  <c r="M43" i="1"/>
  <c r="R43" i="1"/>
  <c r="U43" i="1"/>
  <c r="J43" i="1"/>
  <c r="U40" i="1"/>
  <c r="J40" i="1"/>
  <c r="M40" i="1"/>
  <c r="R40" i="1"/>
  <c r="B16" i="1"/>
  <c r="E7" i="1"/>
  <c r="E44" i="1"/>
  <c r="E51" i="1"/>
  <c r="E57" i="1"/>
  <c r="E63" i="1"/>
  <c r="B5" i="1"/>
  <c r="B13" i="1"/>
  <c r="B40" i="1"/>
  <c r="B61" i="1"/>
  <c r="B47" i="1"/>
  <c r="F30" i="1"/>
  <c r="F48" i="1"/>
  <c r="M30" i="1"/>
  <c r="R59" i="1"/>
  <c r="R53" i="1"/>
  <c r="R47" i="1"/>
  <c r="R34" i="1"/>
  <c r="R28" i="1"/>
  <c r="R21" i="1"/>
  <c r="R15" i="1"/>
  <c r="R9" i="1"/>
  <c r="J12" i="1"/>
  <c r="U12" i="1"/>
  <c r="B19" i="1"/>
  <c r="B10" i="1"/>
  <c r="B34" i="1"/>
  <c r="B55" i="1"/>
  <c r="F15" i="1"/>
  <c r="F22" i="1"/>
  <c r="M5" i="1"/>
  <c r="M59" i="1"/>
  <c r="M53" i="1"/>
  <c r="M47" i="1"/>
  <c r="M34" i="1"/>
  <c r="M28" i="1"/>
  <c r="M21" i="1"/>
  <c r="M15" i="1"/>
  <c r="M9" i="1"/>
  <c r="B35" i="1"/>
  <c r="E10" i="1"/>
  <c r="E16" i="1"/>
  <c r="E22" i="1"/>
  <c r="E29" i="1"/>
  <c r="E35" i="1"/>
  <c r="E41" i="1"/>
  <c r="E48" i="1"/>
  <c r="E54" i="1"/>
  <c r="E60" i="1"/>
  <c r="E58" i="1"/>
  <c r="E33" i="1"/>
  <c r="E14" i="1"/>
  <c r="B54" i="1"/>
  <c r="R62" i="1"/>
  <c r="R56" i="1"/>
  <c r="R50" i="1"/>
  <c r="R37" i="1"/>
  <c r="R18" i="1"/>
  <c r="R12" i="1"/>
  <c r="F29" i="1"/>
  <c r="F51" i="1"/>
  <c r="J59" i="1"/>
  <c r="J53" i="1"/>
  <c r="J47" i="1"/>
  <c r="J34" i="1"/>
  <c r="J28" i="1"/>
  <c r="J21" i="1"/>
  <c r="J15" i="1"/>
  <c r="J9" i="1"/>
  <c r="B41" i="1"/>
  <c r="B63" i="1"/>
  <c r="F37" i="1"/>
  <c r="F50" i="1"/>
  <c r="E13" i="1"/>
  <c r="E26" i="1"/>
  <c r="E38" i="1"/>
  <c r="B52" i="1"/>
  <c r="F33" i="1"/>
  <c r="B58" i="1"/>
  <c r="B42" i="1"/>
  <c r="F39" i="1"/>
  <c r="F32" i="1"/>
  <c r="F17" i="1"/>
  <c r="F46" i="1"/>
  <c r="F62" i="1"/>
  <c r="B20" i="1"/>
  <c r="B14" i="1"/>
  <c r="B7" i="1"/>
  <c r="B36" i="1"/>
  <c r="B64" i="1"/>
  <c r="B57" i="1"/>
  <c r="B49" i="1"/>
  <c r="F38" i="1"/>
  <c r="F23" i="1"/>
  <c r="F60" i="1"/>
  <c r="F44" i="1"/>
  <c r="F58" i="1"/>
  <c r="E39" i="1"/>
  <c r="E46" i="1"/>
  <c r="F8" i="1"/>
  <c r="B11" i="1"/>
  <c r="B33" i="1"/>
  <c r="B25" i="1"/>
  <c r="F14" i="1"/>
  <c r="F27" i="1"/>
  <c r="F56" i="1"/>
  <c r="E19" i="1"/>
  <c r="E32" i="1"/>
  <c r="E8" i="1"/>
  <c r="F26" i="1"/>
  <c r="R20" i="1" l="1"/>
  <c r="U42" i="1"/>
  <c r="J5" i="1"/>
  <c r="J6" i="1"/>
  <c r="R17" i="1"/>
  <c r="AC11" i="1"/>
  <c r="J61" i="1"/>
  <c r="R5" i="1"/>
  <c r="M49" i="1"/>
  <c r="J11" i="1"/>
  <c r="R6" i="1"/>
  <c r="U11" i="1"/>
  <c r="J36" i="1"/>
  <c r="U17" i="1"/>
  <c r="AC6" i="1"/>
  <c r="AC5" i="1"/>
  <c r="M23" i="1"/>
  <c r="M55" i="1"/>
  <c r="U49" i="1"/>
  <c r="M11" i="1"/>
  <c r="AC49" i="1"/>
  <c r="Z23" i="1"/>
  <c r="U61" i="1"/>
  <c r="J42" i="1"/>
  <c r="R64" i="1"/>
  <c r="U55" i="1"/>
  <c r="Z6" i="1"/>
  <c r="AC61" i="1"/>
  <c r="Z42" i="1"/>
  <c r="U5" i="1"/>
  <c r="J49" i="1"/>
  <c r="M42" i="1"/>
  <c r="J17" i="1"/>
  <c r="U6" i="1"/>
  <c r="Z55" i="1"/>
  <c r="J23" i="1"/>
  <c r="U23" i="1"/>
  <c r="Z17" i="1"/>
  <c r="J55" i="1"/>
  <c r="U30" i="1"/>
  <c r="M36" i="1"/>
  <c r="Z30" i="1"/>
  <c r="U36" i="1"/>
  <c r="Z36" i="1"/>
  <c r="AC30" i="1"/>
  <c r="J64" i="1"/>
  <c r="R55" i="1"/>
  <c r="R23" i="1"/>
  <c r="AC36" i="1"/>
  <c r="J30" i="1"/>
  <c r="M61" i="1"/>
  <c r="M17" i="1"/>
  <c r="Z11" i="1"/>
  <c r="Z49" i="1"/>
  <c r="J52" i="1"/>
  <c r="R52" i="1"/>
  <c r="AC13" i="1"/>
  <c r="Z13" i="1"/>
  <c r="U27" i="1"/>
  <c r="Z27" i="1"/>
  <c r="AC27" i="1"/>
  <c r="Z46" i="1"/>
  <c r="AC46" i="1"/>
  <c r="AC35" i="1"/>
  <c r="Z35" i="1"/>
  <c r="R27" i="1"/>
  <c r="Z39" i="1"/>
  <c r="AC39" i="1"/>
  <c r="Z58" i="1"/>
  <c r="AC58" i="1"/>
  <c r="AC22" i="1"/>
  <c r="Z22" i="1"/>
  <c r="AC32" i="1"/>
  <c r="Z32" i="1"/>
  <c r="AC26" i="1"/>
  <c r="Z26" i="1"/>
  <c r="M27" i="1"/>
  <c r="Z48" i="1"/>
  <c r="AC48" i="1"/>
  <c r="Z10" i="1"/>
  <c r="AC10" i="1"/>
  <c r="Z51" i="1"/>
  <c r="AC51" i="1"/>
  <c r="U52" i="1"/>
  <c r="Z52" i="1"/>
  <c r="AC52" i="1"/>
  <c r="Z19" i="1"/>
  <c r="AC19" i="1"/>
  <c r="Z41" i="1"/>
  <c r="AC41" i="1"/>
  <c r="Z14" i="1"/>
  <c r="AC14" i="1"/>
  <c r="AC44" i="1"/>
  <c r="Z44" i="1"/>
  <c r="Z33" i="1"/>
  <c r="AC33" i="1"/>
  <c r="AC7" i="1"/>
  <c r="Z7" i="1"/>
  <c r="U20" i="1"/>
  <c r="Z20" i="1"/>
  <c r="AC20" i="1"/>
  <c r="AC29" i="1"/>
  <c r="Z29" i="1"/>
  <c r="Z60" i="1"/>
  <c r="AC60" i="1"/>
  <c r="AC63" i="1"/>
  <c r="Z63" i="1"/>
  <c r="Z8" i="1"/>
  <c r="AC8" i="1"/>
  <c r="AC38" i="1"/>
  <c r="Z38" i="1"/>
  <c r="J27" i="1"/>
  <c r="M20" i="1"/>
  <c r="AC54" i="1"/>
  <c r="Z54" i="1"/>
  <c r="Z16" i="1"/>
  <c r="AC16" i="1"/>
  <c r="AC57" i="1"/>
  <c r="Z57" i="1"/>
  <c r="U64" i="1"/>
  <c r="Z64" i="1"/>
  <c r="AC64" i="1"/>
  <c r="R29" i="1"/>
  <c r="U29" i="1"/>
  <c r="J29" i="1"/>
  <c r="M29" i="1"/>
  <c r="R22" i="1"/>
  <c r="U22" i="1"/>
  <c r="J22" i="1"/>
  <c r="M22" i="1"/>
  <c r="M38" i="1"/>
  <c r="R38" i="1"/>
  <c r="U38" i="1"/>
  <c r="J38" i="1"/>
  <c r="R16" i="1"/>
  <c r="U16" i="1"/>
  <c r="J16" i="1"/>
  <c r="M16" i="1"/>
  <c r="R10" i="1"/>
  <c r="U10" i="1"/>
  <c r="J10" i="1"/>
  <c r="M10" i="1"/>
  <c r="U46" i="1"/>
  <c r="J46" i="1"/>
  <c r="M46" i="1"/>
  <c r="R46" i="1"/>
  <c r="U33" i="1"/>
  <c r="J33" i="1"/>
  <c r="M33" i="1"/>
  <c r="R33" i="1"/>
  <c r="R35" i="1"/>
  <c r="U35" i="1"/>
  <c r="J35" i="1"/>
  <c r="M35" i="1"/>
  <c r="M7" i="1"/>
  <c r="R7" i="1"/>
  <c r="U7" i="1"/>
  <c r="J7" i="1"/>
  <c r="U39" i="1"/>
  <c r="J39" i="1"/>
  <c r="M39" i="1"/>
  <c r="R39" i="1"/>
  <c r="U58" i="1"/>
  <c r="J58" i="1"/>
  <c r="M58" i="1"/>
  <c r="R58" i="1"/>
  <c r="R60" i="1"/>
  <c r="U60" i="1"/>
  <c r="J60" i="1"/>
  <c r="M60" i="1"/>
  <c r="M63" i="1"/>
  <c r="R63" i="1"/>
  <c r="U63" i="1"/>
  <c r="J63" i="1"/>
  <c r="U8" i="1"/>
  <c r="J8" i="1"/>
  <c r="M8" i="1"/>
  <c r="R8" i="1"/>
  <c r="R54" i="1"/>
  <c r="U54" i="1"/>
  <c r="J54" i="1"/>
  <c r="M54" i="1"/>
  <c r="M57" i="1"/>
  <c r="R57" i="1"/>
  <c r="U57" i="1"/>
  <c r="J57" i="1"/>
  <c r="M32" i="1"/>
  <c r="R32" i="1"/>
  <c r="U32" i="1"/>
  <c r="J32" i="1"/>
  <c r="M26" i="1"/>
  <c r="R26" i="1"/>
  <c r="U26" i="1"/>
  <c r="J26" i="1"/>
  <c r="R48" i="1"/>
  <c r="M48" i="1"/>
  <c r="U48" i="1"/>
  <c r="J48" i="1"/>
  <c r="M51" i="1"/>
  <c r="R51" i="1"/>
  <c r="U51" i="1"/>
  <c r="J51" i="1"/>
  <c r="M19" i="1"/>
  <c r="R19" i="1"/>
  <c r="U19" i="1"/>
  <c r="J19" i="1"/>
  <c r="M13" i="1"/>
  <c r="R13" i="1"/>
  <c r="U13" i="1"/>
  <c r="J13" i="1"/>
  <c r="U14" i="1"/>
  <c r="J14" i="1"/>
  <c r="M14" i="1"/>
  <c r="R14" i="1"/>
  <c r="R41" i="1"/>
  <c r="M41" i="1"/>
  <c r="U41" i="1"/>
  <c r="J41" i="1"/>
  <c r="M44" i="1"/>
  <c r="R44" i="1"/>
  <c r="U44" i="1"/>
  <c r="J44" i="1"/>
</calcChain>
</file>

<file path=xl/sharedStrings.xml><?xml version="1.0" encoding="utf-8"?>
<sst xmlns="http://schemas.openxmlformats.org/spreadsheetml/2006/main" count="35" uniqueCount="17">
  <si>
    <t>Загрузка фанеры в машины тентованн с боковой загрузкой</t>
  </si>
  <si>
    <t>Формат 2440 х1220</t>
  </si>
  <si>
    <t>Осина</t>
  </si>
  <si>
    <t>Толщна</t>
  </si>
  <si>
    <t>М3 -1 листа</t>
  </si>
  <si>
    <t>М3- 1 пачки</t>
  </si>
  <si>
    <t>Кол-во листов в пачке</t>
  </si>
  <si>
    <t>Высота одной пачки</t>
  </si>
  <si>
    <t>Вес -1 пачки кг</t>
  </si>
  <si>
    <t>Вес 1-листа кг</t>
  </si>
  <si>
    <t>Кол-во пачек в машину 13 метров 20 тонн</t>
  </si>
  <si>
    <t>Кол-во пачек в машину 16 метров 24 тонны</t>
  </si>
  <si>
    <t>Вес</t>
  </si>
  <si>
    <t>Берёза</t>
  </si>
  <si>
    <t>Смешанные</t>
  </si>
  <si>
    <t>Прочие данные</t>
  </si>
  <si>
    <t>М3-в машине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</si>
</sst>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2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rgb="FFFFCC2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BE9ED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11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BE9ED"/>
      <color rgb="FFA4D9E0"/>
      <color rgb="FFF4DCED"/>
      <color rgb="FFFFCC29"/>
      <color rgb="FFC89800"/>
      <color rgb="FFFFFBEF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09A4D-7E03-4E45-A679-1897252B731C}">
  <dimension ref="A1:AC64"/>
  <sheetViews>
    <sheetView tabSelected="1" view="pageBreakPreview" zoomScale="60" zoomScaleNormal="84" workbookViewId="0">
      <selection activeCell="W15" sqref="W15"/>
    </sheetView>
  </sheetViews>
  <sheetFormatPr defaultRowHeight="15" x14ac:dyDescent="0.25"/>
  <cols>
    <col min="1" max="1" width="11" customWidth="1"/>
    <col min="2" max="2" width="11.140625" customWidth="1"/>
    <col min="3" max="3" width="9.5703125" bestFit="1" customWidth="1"/>
    <col min="4" max="4" width="10.7109375" bestFit="1" customWidth="1"/>
    <col min="5" max="7" width="9.28515625" bestFit="1" customWidth="1"/>
    <col min="8" max="8" width="11.28515625" customWidth="1"/>
    <col min="9" max="9" width="9.28515625" bestFit="1" customWidth="1"/>
    <col min="10" max="10" width="10.7109375" customWidth="1"/>
    <col min="11" max="11" width="10.85546875" customWidth="1"/>
    <col min="12" max="12" width="9.28515625" bestFit="1" customWidth="1"/>
    <col min="13" max="13" width="10.28515625" customWidth="1"/>
    <col min="14" max="14" width="10.85546875" bestFit="1" customWidth="1"/>
    <col min="15" max="15" width="9.28515625" bestFit="1" customWidth="1"/>
    <col min="16" max="16" width="12" customWidth="1"/>
    <col min="17" max="17" width="9.28515625" bestFit="1" customWidth="1"/>
    <col min="18" max="18" width="10.42578125" customWidth="1"/>
    <col min="19" max="19" width="11.28515625" customWidth="1"/>
    <col min="20" max="20" width="9.28515625" bestFit="1" customWidth="1"/>
    <col min="21" max="21" width="12" customWidth="1"/>
    <col min="22" max="22" width="10.85546875" bestFit="1" customWidth="1"/>
    <col min="23" max="25" width="9.28515625" bestFit="1" customWidth="1"/>
    <col min="26" max="26" width="10.42578125" customWidth="1"/>
    <col min="27" max="28" width="9.28515625" bestFit="1" customWidth="1"/>
    <col min="29" max="29" width="11.7109375" customWidth="1"/>
  </cols>
  <sheetData>
    <row r="1" spans="1:29" ht="27" thickBot="1" x14ac:dyDescent="0.3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2"/>
    </row>
    <row r="2" spans="1:29" ht="27" thickBot="1" x14ac:dyDescent="0.3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5"/>
    </row>
    <row r="3" spans="1:29" ht="27" thickBot="1" x14ac:dyDescent="0.3">
      <c r="A3" s="42" t="s">
        <v>15</v>
      </c>
      <c r="B3" s="43"/>
      <c r="C3" s="43"/>
      <c r="D3" s="43"/>
      <c r="E3" s="43"/>
      <c r="F3" s="44" t="s">
        <v>2</v>
      </c>
      <c r="G3" s="45"/>
      <c r="H3" s="45"/>
      <c r="I3" s="45"/>
      <c r="J3" s="45"/>
      <c r="K3" s="45"/>
      <c r="L3" s="45"/>
      <c r="M3" s="46"/>
      <c r="N3" s="47" t="s">
        <v>14</v>
      </c>
      <c r="O3" s="48"/>
      <c r="P3" s="48"/>
      <c r="Q3" s="48"/>
      <c r="R3" s="48"/>
      <c r="S3" s="48"/>
      <c r="T3" s="48"/>
      <c r="U3" s="49"/>
      <c r="V3" s="39" t="s">
        <v>13</v>
      </c>
      <c r="W3" s="40"/>
      <c r="X3" s="40"/>
      <c r="Y3" s="40"/>
      <c r="Z3" s="40"/>
      <c r="AA3" s="40"/>
      <c r="AB3" s="40"/>
      <c r="AC3" s="41"/>
    </row>
    <row r="4" spans="1:29" ht="132.75" thickBot="1" x14ac:dyDescent="0.3">
      <c r="A4" s="24" t="s">
        <v>3</v>
      </c>
      <c r="B4" s="25" t="s">
        <v>7</v>
      </c>
      <c r="C4" s="25" t="s">
        <v>4</v>
      </c>
      <c r="D4" s="25" t="s">
        <v>6</v>
      </c>
      <c r="E4" s="25" t="s">
        <v>5</v>
      </c>
      <c r="F4" s="24" t="s">
        <v>9</v>
      </c>
      <c r="G4" s="25" t="s">
        <v>8</v>
      </c>
      <c r="H4" s="25" t="s">
        <v>10</v>
      </c>
      <c r="I4" s="25" t="s">
        <v>12</v>
      </c>
      <c r="J4" s="25" t="s">
        <v>16</v>
      </c>
      <c r="K4" s="25" t="s">
        <v>11</v>
      </c>
      <c r="L4" s="26" t="s">
        <v>12</v>
      </c>
      <c r="M4" s="27" t="s">
        <v>16</v>
      </c>
      <c r="N4" s="24" t="s">
        <v>9</v>
      </c>
      <c r="O4" s="25" t="s">
        <v>8</v>
      </c>
      <c r="P4" s="25" t="s">
        <v>10</v>
      </c>
      <c r="Q4" s="25" t="s">
        <v>12</v>
      </c>
      <c r="R4" s="25" t="s">
        <v>16</v>
      </c>
      <c r="S4" s="25" t="s">
        <v>11</v>
      </c>
      <c r="T4" s="26" t="s">
        <v>12</v>
      </c>
      <c r="U4" s="27" t="s">
        <v>16</v>
      </c>
      <c r="V4" s="24" t="s">
        <v>9</v>
      </c>
      <c r="W4" s="25" t="s">
        <v>8</v>
      </c>
      <c r="X4" s="25" t="s">
        <v>10</v>
      </c>
      <c r="Y4" s="25" t="s">
        <v>12</v>
      </c>
      <c r="Z4" s="25" t="s">
        <v>16</v>
      </c>
      <c r="AA4" s="25" t="s">
        <v>11</v>
      </c>
      <c r="AB4" s="26" t="s">
        <v>12</v>
      </c>
      <c r="AC4" s="27" t="s">
        <v>16</v>
      </c>
    </row>
    <row r="5" spans="1:29" ht="16.5" x14ac:dyDescent="0.25">
      <c r="A5" s="1">
        <v>3</v>
      </c>
      <c r="B5" s="2">
        <f>D5*A5/10</f>
        <v>40</v>
      </c>
      <c r="C5" s="3">
        <f>2.44*1.22*A5/1000</f>
        <v>8.9303999999999981E-3</v>
      </c>
      <c r="D5" s="2">
        <f>40/A5*10</f>
        <v>133.33333333333334</v>
      </c>
      <c r="E5" s="4">
        <f>C5*D5</f>
        <v>1.1907199999999998</v>
      </c>
      <c r="F5" s="1">
        <f>G5/D5</f>
        <v>4.5</v>
      </c>
      <c r="G5" s="3">
        <v>600</v>
      </c>
      <c r="H5" s="3">
        <v>35</v>
      </c>
      <c r="I5" s="3">
        <f>H5*G5</f>
        <v>21000</v>
      </c>
      <c r="J5" s="5">
        <f t="shared" ref="J5:J23" si="0">H5*E5</f>
        <v>41.67519999999999</v>
      </c>
      <c r="K5" s="3">
        <v>38</v>
      </c>
      <c r="L5" s="6">
        <f>K5*G5</f>
        <v>22800</v>
      </c>
      <c r="M5" s="7">
        <f t="shared" ref="M5:M23" si="1">K5*E5</f>
        <v>45.247359999999993</v>
      </c>
      <c r="N5" s="1">
        <f>O5/D5</f>
        <v>4.921875</v>
      </c>
      <c r="O5" s="3">
        <v>656.25</v>
      </c>
      <c r="P5" s="3">
        <v>32</v>
      </c>
      <c r="Q5" s="3">
        <f>P5*O5</f>
        <v>21000</v>
      </c>
      <c r="R5" s="5">
        <f t="shared" ref="R5:R23" si="2">P5*E5</f>
        <v>38.103039999999993</v>
      </c>
      <c r="S5" s="3">
        <v>35</v>
      </c>
      <c r="T5" s="6">
        <f>S5*O5</f>
        <v>22968.75</v>
      </c>
      <c r="U5" s="7">
        <f t="shared" ref="U5:U23" si="3">S5*E5</f>
        <v>41.67519999999999</v>
      </c>
      <c r="V5" s="1">
        <f>W5/D5</f>
        <v>6.0576749999999997</v>
      </c>
      <c r="W5" s="3">
        <v>807.69</v>
      </c>
      <c r="X5" s="3">
        <v>26</v>
      </c>
      <c r="Y5" s="3">
        <f>X5*W5</f>
        <v>20999.940000000002</v>
      </c>
      <c r="Z5" s="5">
        <f>X5*E5</f>
        <v>30.958719999999992</v>
      </c>
      <c r="AA5" s="3">
        <v>28</v>
      </c>
      <c r="AB5" s="6">
        <f>AA5*W5</f>
        <v>22615.32</v>
      </c>
      <c r="AC5" s="7">
        <f>AA5*E5</f>
        <v>33.340159999999997</v>
      </c>
    </row>
    <row r="6" spans="1:29" ht="16.5" x14ac:dyDescent="0.25">
      <c r="A6" s="8">
        <v>4</v>
      </c>
      <c r="B6" s="9">
        <f t="shared" ref="B6:B64" si="4">D6*A6/10</f>
        <v>40</v>
      </c>
      <c r="C6" s="10">
        <f>2.44*1.22*A6/1000</f>
        <v>1.19072E-2</v>
      </c>
      <c r="D6" s="9">
        <f t="shared" ref="D6:D64" si="5">40/A6*10</f>
        <v>100</v>
      </c>
      <c r="E6" s="11">
        <f t="shared" ref="E6:E64" si="6">C6*D6</f>
        <v>1.19072</v>
      </c>
      <c r="F6" s="8">
        <f t="shared" ref="F6:F23" si="7">G6/D6</f>
        <v>6</v>
      </c>
      <c r="G6" s="12">
        <v>600</v>
      </c>
      <c r="H6" s="12">
        <v>35</v>
      </c>
      <c r="I6" s="12">
        <f t="shared" ref="I6:I64" si="8">H6*G6</f>
        <v>21000</v>
      </c>
      <c r="J6" s="13">
        <f t="shared" si="0"/>
        <v>41.675199999999997</v>
      </c>
      <c r="K6" s="12">
        <v>38</v>
      </c>
      <c r="L6" s="14">
        <f t="shared" ref="L6:L64" si="9">K6*G6</f>
        <v>22800</v>
      </c>
      <c r="M6" s="15">
        <f t="shared" si="1"/>
        <v>45.24736</v>
      </c>
      <c r="N6" s="1">
        <f t="shared" ref="N6:N23" si="10">O6/D6</f>
        <v>6.5625</v>
      </c>
      <c r="O6" s="12">
        <v>656.25</v>
      </c>
      <c r="P6" s="12">
        <v>32</v>
      </c>
      <c r="Q6" s="12">
        <f t="shared" ref="Q6:Q35" si="11">P6*O6</f>
        <v>21000</v>
      </c>
      <c r="R6" s="13">
        <f t="shared" si="2"/>
        <v>38.10304</v>
      </c>
      <c r="S6" s="12">
        <v>35</v>
      </c>
      <c r="T6" s="14">
        <f t="shared" ref="T6:T28" si="12">S6*O6</f>
        <v>22968.75</v>
      </c>
      <c r="U6" s="15">
        <f t="shared" si="3"/>
        <v>41.675199999999997</v>
      </c>
      <c r="V6" s="1">
        <f t="shared" ref="V6:V23" si="13">W6/D6</f>
        <v>8.0769000000000002</v>
      </c>
      <c r="W6" s="12">
        <v>807.69</v>
      </c>
      <c r="X6" s="12">
        <v>26</v>
      </c>
      <c r="Y6" s="12">
        <f t="shared" ref="Y6:Y35" si="14">X6*W6</f>
        <v>20999.940000000002</v>
      </c>
      <c r="Z6" s="13">
        <f t="shared" ref="Z6:Z64" si="15">X6*E6</f>
        <v>30.95872</v>
      </c>
      <c r="AA6" s="12">
        <v>28</v>
      </c>
      <c r="AB6" s="14">
        <f t="shared" ref="AB6:AB28" si="16">AA6*W6</f>
        <v>22615.32</v>
      </c>
      <c r="AC6" s="15">
        <f t="shared" ref="AC6:AC23" si="17">AA6*E6</f>
        <v>33.340159999999997</v>
      </c>
    </row>
    <row r="7" spans="1:29" ht="16.5" x14ac:dyDescent="0.25">
      <c r="A7" s="8">
        <v>5</v>
      </c>
      <c r="B7" s="9">
        <f t="shared" si="4"/>
        <v>40</v>
      </c>
      <c r="C7" s="10">
        <f t="shared" ref="C7:C64" si="18">2.44*1.22*A7/1000</f>
        <v>1.4884E-2</v>
      </c>
      <c r="D7" s="9">
        <f t="shared" si="5"/>
        <v>80</v>
      </c>
      <c r="E7" s="11">
        <f t="shared" si="6"/>
        <v>1.19072</v>
      </c>
      <c r="F7" s="8">
        <f t="shared" si="7"/>
        <v>7.5</v>
      </c>
      <c r="G7" s="12">
        <v>600</v>
      </c>
      <c r="H7" s="12">
        <v>35</v>
      </c>
      <c r="I7" s="12">
        <f t="shared" si="8"/>
        <v>21000</v>
      </c>
      <c r="J7" s="13">
        <f t="shared" si="0"/>
        <v>41.675199999999997</v>
      </c>
      <c r="K7" s="12">
        <v>38</v>
      </c>
      <c r="L7" s="14">
        <f t="shared" si="9"/>
        <v>22800</v>
      </c>
      <c r="M7" s="15">
        <f t="shared" si="1"/>
        <v>45.24736</v>
      </c>
      <c r="N7" s="1">
        <f t="shared" si="10"/>
        <v>8.203125</v>
      </c>
      <c r="O7" s="12">
        <v>656.25</v>
      </c>
      <c r="P7" s="12">
        <v>32</v>
      </c>
      <c r="Q7" s="12">
        <f t="shared" si="11"/>
        <v>21000</v>
      </c>
      <c r="R7" s="13">
        <f t="shared" si="2"/>
        <v>38.10304</v>
      </c>
      <c r="S7" s="12">
        <v>35</v>
      </c>
      <c r="T7" s="14">
        <f t="shared" si="12"/>
        <v>22968.75</v>
      </c>
      <c r="U7" s="15">
        <f t="shared" si="3"/>
        <v>41.675199999999997</v>
      </c>
      <c r="V7" s="1">
        <f t="shared" si="13"/>
        <v>10.096125000000001</v>
      </c>
      <c r="W7" s="12">
        <v>807.69</v>
      </c>
      <c r="X7" s="12">
        <v>26</v>
      </c>
      <c r="Y7" s="12">
        <f t="shared" si="14"/>
        <v>20999.940000000002</v>
      </c>
      <c r="Z7" s="13">
        <f t="shared" si="15"/>
        <v>30.95872</v>
      </c>
      <c r="AA7" s="12">
        <v>28</v>
      </c>
      <c r="AB7" s="14">
        <f t="shared" si="16"/>
        <v>22615.32</v>
      </c>
      <c r="AC7" s="15">
        <f t="shared" si="17"/>
        <v>33.340159999999997</v>
      </c>
    </row>
    <row r="8" spans="1:29" ht="16.5" x14ac:dyDescent="0.25">
      <c r="A8" s="8">
        <v>6</v>
      </c>
      <c r="B8" s="9">
        <f t="shared" si="4"/>
        <v>40</v>
      </c>
      <c r="C8" s="10">
        <f t="shared" si="18"/>
        <v>1.7860799999999996E-2</v>
      </c>
      <c r="D8" s="9">
        <f t="shared" si="5"/>
        <v>66.666666666666671</v>
      </c>
      <c r="E8" s="11">
        <f t="shared" si="6"/>
        <v>1.1907199999999998</v>
      </c>
      <c r="F8" s="8">
        <f t="shared" si="7"/>
        <v>9</v>
      </c>
      <c r="G8" s="12">
        <v>600</v>
      </c>
      <c r="H8" s="12">
        <v>35</v>
      </c>
      <c r="I8" s="12">
        <f t="shared" si="8"/>
        <v>21000</v>
      </c>
      <c r="J8" s="13">
        <f t="shared" si="0"/>
        <v>41.67519999999999</v>
      </c>
      <c r="K8" s="12">
        <v>38</v>
      </c>
      <c r="L8" s="14">
        <f t="shared" si="9"/>
        <v>22800</v>
      </c>
      <c r="M8" s="15">
        <f t="shared" si="1"/>
        <v>45.247359999999993</v>
      </c>
      <c r="N8" s="1">
        <f t="shared" si="10"/>
        <v>9.84375</v>
      </c>
      <c r="O8" s="12">
        <v>656.25</v>
      </c>
      <c r="P8" s="12">
        <v>32</v>
      </c>
      <c r="Q8" s="12">
        <f t="shared" si="11"/>
        <v>21000</v>
      </c>
      <c r="R8" s="13">
        <f t="shared" si="2"/>
        <v>38.103039999999993</v>
      </c>
      <c r="S8" s="12">
        <v>35</v>
      </c>
      <c r="T8" s="14">
        <f t="shared" si="12"/>
        <v>22968.75</v>
      </c>
      <c r="U8" s="15">
        <f t="shared" si="3"/>
        <v>41.67519999999999</v>
      </c>
      <c r="V8" s="1">
        <f t="shared" si="13"/>
        <v>12.115349999999999</v>
      </c>
      <c r="W8" s="12">
        <v>807.69</v>
      </c>
      <c r="X8" s="12">
        <v>26</v>
      </c>
      <c r="Y8" s="12">
        <f t="shared" si="14"/>
        <v>20999.940000000002</v>
      </c>
      <c r="Z8" s="13">
        <f t="shared" si="15"/>
        <v>30.958719999999992</v>
      </c>
      <c r="AA8" s="12">
        <v>28</v>
      </c>
      <c r="AB8" s="14">
        <f t="shared" si="16"/>
        <v>22615.32</v>
      </c>
      <c r="AC8" s="15">
        <f t="shared" si="17"/>
        <v>33.340159999999997</v>
      </c>
    </row>
    <row r="9" spans="1:29" ht="16.5" x14ac:dyDescent="0.25">
      <c r="A9" s="8">
        <v>7</v>
      </c>
      <c r="B9" s="9">
        <f t="shared" si="4"/>
        <v>40</v>
      </c>
      <c r="C9" s="10">
        <f t="shared" si="18"/>
        <v>2.0837599999999998E-2</v>
      </c>
      <c r="D9" s="9">
        <f t="shared" si="5"/>
        <v>57.142857142857146</v>
      </c>
      <c r="E9" s="11">
        <f t="shared" si="6"/>
        <v>1.19072</v>
      </c>
      <c r="F9" s="8">
        <f t="shared" si="7"/>
        <v>10.5</v>
      </c>
      <c r="G9" s="12">
        <v>600</v>
      </c>
      <c r="H9" s="12">
        <v>35</v>
      </c>
      <c r="I9" s="12">
        <f t="shared" si="8"/>
        <v>21000</v>
      </c>
      <c r="J9" s="13">
        <f t="shared" si="0"/>
        <v>41.675199999999997</v>
      </c>
      <c r="K9" s="12">
        <v>38</v>
      </c>
      <c r="L9" s="14">
        <f t="shared" si="9"/>
        <v>22800</v>
      </c>
      <c r="M9" s="15">
        <f t="shared" si="1"/>
        <v>45.24736</v>
      </c>
      <c r="N9" s="1">
        <f t="shared" si="10"/>
        <v>11.484375</v>
      </c>
      <c r="O9" s="12">
        <v>656.25</v>
      </c>
      <c r="P9" s="12">
        <v>32</v>
      </c>
      <c r="Q9" s="12">
        <f t="shared" si="11"/>
        <v>21000</v>
      </c>
      <c r="R9" s="13">
        <f t="shared" si="2"/>
        <v>38.10304</v>
      </c>
      <c r="S9" s="12">
        <v>35</v>
      </c>
      <c r="T9" s="14">
        <f t="shared" si="12"/>
        <v>22968.75</v>
      </c>
      <c r="U9" s="15">
        <f t="shared" si="3"/>
        <v>41.675199999999997</v>
      </c>
      <c r="V9" s="1">
        <f t="shared" si="13"/>
        <v>14.134575</v>
      </c>
      <c r="W9" s="12">
        <v>807.69</v>
      </c>
      <c r="X9" s="12">
        <v>26</v>
      </c>
      <c r="Y9" s="12">
        <f t="shared" si="14"/>
        <v>20999.940000000002</v>
      </c>
      <c r="Z9" s="13">
        <f t="shared" si="15"/>
        <v>30.95872</v>
      </c>
      <c r="AA9" s="12">
        <v>28</v>
      </c>
      <c r="AB9" s="14">
        <f t="shared" si="16"/>
        <v>22615.32</v>
      </c>
      <c r="AC9" s="15">
        <f t="shared" si="17"/>
        <v>33.340159999999997</v>
      </c>
    </row>
    <row r="10" spans="1:29" ht="16.5" x14ac:dyDescent="0.25">
      <c r="A10" s="8">
        <v>8</v>
      </c>
      <c r="B10" s="9">
        <f t="shared" si="4"/>
        <v>40</v>
      </c>
      <c r="C10" s="10">
        <f t="shared" si="18"/>
        <v>2.3814399999999999E-2</v>
      </c>
      <c r="D10" s="9">
        <f t="shared" si="5"/>
        <v>50</v>
      </c>
      <c r="E10" s="11">
        <f t="shared" si="6"/>
        <v>1.19072</v>
      </c>
      <c r="F10" s="8">
        <f t="shared" si="7"/>
        <v>12</v>
      </c>
      <c r="G10" s="12">
        <v>600</v>
      </c>
      <c r="H10" s="12">
        <v>35</v>
      </c>
      <c r="I10" s="12">
        <f t="shared" si="8"/>
        <v>21000</v>
      </c>
      <c r="J10" s="13">
        <f t="shared" si="0"/>
        <v>41.675199999999997</v>
      </c>
      <c r="K10" s="12">
        <v>38</v>
      </c>
      <c r="L10" s="14">
        <f t="shared" si="9"/>
        <v>22800</v>
      </c>
      <c r="M10" s="15">
        <f t="shared" si="1"/>
        <v>45.24736</v>
      </c>
      <c r="N10" s="1">
        <f t="shared" si="10"/>
        <v>13.125</v>
      </c>
      <c r="O10" s="12">
        <v>656.25</v>
      </c>
      <c r="P10" s="12">
        <v>32</v>
      </c>
      <c r="Q10" s="12">
        <f t="shared" si="11"/>
        <v>21000</v>
      </c>
      <c r="R10" s="13">
        <f t="shared" si="2"/>
        <v>38.10304</v>
      </c>
      <c r="S10" s="12">
        <v>35</v>
      </c>
      <c r="T10" s="14">
        <f t="shared" si="12"/>
        <v>22968.75</v>
      </c>
      <c r="U10" s="15">
        <f t="shared" si="3"/>
        <v>41.675199999999997</v>
      </c>
      <c r="V10" s="1">
        <f t="shared" si="13"/>
        <v>16.1538</v>
      </c>
      <c r="W10" s="12">
        <v>807.69</v>
      </c>
      <c r="X10" s="12">
        <v>26</v>
      </c>
      <c r="Y10" s="12">
        <f t="shared" si="14"/>
        <v>20999.940000000002</v>
      </c>
      <c r="Z10" s="13">
        <f t="shared" si="15"/>
        <v>30.95872</v>
      </c>
      <c r="AA10" s="12">
        <v>28</v>
      </c>
      <c r="AB10" s="14">
        <f t="shared" si="16"/>
        <v>22615.32</v>
      </c>
      <c r="AC10" s="15">
        <f t="shared" si="17"/>
        <v>33.340159999999997</v>
      </c>
    </row>
    <row r="11" spans="1:29" ht="16.5" x14ac:dyDescent="0.25">
      <c r="A11" s="8">
        <v>9</v>
      </c>
      <c r="B11" s="9">
        <f t="shared" si="4"/>
        <v>40</v>
      </c>
      <c r="C11" s="10">
        <f t="shared" si="18"/>
        <v>2.6791200000000001E-2</v>
      </c>
      <c r="D11" s="9">
        <f t="shared" si="5"/>
        <v>44.444444444444443</v>
      </c>
      <c r="E11" s="11">
        <f t="shared" si="6"/>
        <v>1.19072</v>
      </c>
      <c r="F11" s="8">
        <f t="shared" si="7"/>
        <v>13.5</v>
      </c>
      <c r="G11" s="12">
        <v>600</v>
      </c>
      <c r="H11" s="12">
        <v>35</v>
      </c>
      <c r="I11" s="12">
        <f t="shared" si="8"/>
        <v>21000</v>
      </c>
      <c r="J11" s="13">
        <f t="shared" si="0"/>
        <v>41.675199999999997</v>
      </c>
      <c r="K11" s="12">
        <v>38</v>
      </c>
      <c r="L11" s="14">
        <f t="shared" si="9"/>
        <v>22800</v>
      </c>
      <c r="M11" s="15">
        <f t="shared" si="1"/>
        <v>45.24736</v>
      </c>
      <c r="N11" s="1">
        <f t="shared" si="10"/>
        <v>14.765625</v>
      </c>
      <c r="O11" s="12">
        <v>656.25</v>
      </c>
      <c r="P11" s="12">
        <v>32</v>
      </c>
      <c r="Q11" s="12">
        <f t="shared" si="11"/>
        <v>21000</v>
      </c>
      <c r="R11" s="13">
        <f t="shared" si="2"/>
        <v>38.10304</v>
      </c>
      <c r="S11" s="12">
        <v>35</v>
      </c>
      <c r="T11" s="14">
        <f t="shared" si="12"/>
        <v>22968.75</v>
      </c>
      <c r="U11" s="15">
        <f t="shared" si="3"/>
        <v>41.675199999999997</v>
      </c>
      <c r="V11" s="1">
        <f t="shared" si="13"/>
        <v>18.173025000000003</v>
      </c>
      <c r="W11" s="12">
        <v>807.69</v>
      </c>
      <c r="X11" s="12">
        <v>26</v>
      </c>
      <c r="Y11" s="12">
        <f t="shared" si="14"/>
        <v>20999.940000000002</v>
      </c>
      <c r="Z11" s="13">
        <f t="shared" si="15"/>
        <v>30.95872</v>
      </c>
      <c r="AA11" s="12">
        <v>28</v>
      </c>
      <c r="AB11" s="14">
        <f t="shared" si="16"/>
        <v>22615.32</v>
      </c>
      <c r="AC11" s="15">
        <f t="shared" si="17"/>
        <v>33.340159999999997</v>
      </c>
    </row>
    <row r="12" spans="1:29" ht="16.5" x14ac:dyDescent="0.25">
      <c r="A12" s="8">
        <v>10</v>
      </c>
      <c r="B12" s="9">
        <f t="shared" si="4"/>
        <v>40</v>
      </c>
      <c r="C12" s="10">
        <f t="shared" si="18"/>
        <v>2.9767999999999999E-2</v>
      </c>
      <c r="D12" s="9">
        <f t="shared" si="5"/>
        <v>40</v>
      </c>
      <c r="E12" s="11">
        <f t="shared" si="6"/>
        <v>1.19072</v>
      </c>
      <c r="F12" s="8">
        <f t="shared" si="7"/>
        <v>15</v>
      </c>
      <c r="G12" s="12">
        <v>600</v>
      </c>
      <c r="H12" s="12">
        <v>35</v>
      </c>
      <c r="I12" s="12">
        <f t="shared" si="8"/>
        <v>21000</v>
      </c>
      <c r="J12" s="13">
        <f t="shared" si="0"/>
        <v>41.675199999999997</v>
      </c>
      <c r="K12" s="12">
        <v>38</v>
      </c>
      <c r="L12" s="14">
        <f t="shared" si="9"/>
        <v>22800</v>
      </c>
      <c r="M12" s="15">
        <f t="shared" si="1"/>
        <v>45.24736</v>
      </c>
      <c r="N12" s="1">
        <f t="shared" si="10"/>
        <v>16.40625</v>
      </c>
      <c r="O12" s="12">
        <v>656.25</v>
      </c>
      <c r="P12" s="12">
        <v>32</v>
      </c>
      <c r="Q12" s="12">
        <f t="shared" si="11"/>
        <v>21000</v>
      </c>
      <c r="R12" s="13">
        <f t="shared" si="2"/>
        <v>38.10304</v>
      </c>
      <c r="S12" s="12">
        <v>35</v>
      </c>
      <c r="T12" s="14">
        <f t="shared" si="12"/>
        <v>22968.75</v>
      </c>
      <c r="U12" s="15">
        <f t="shared" si="3"/>
        <v>41.675199999999997</v>
      </c>
      <c r="V12" s="1">
        <f t="shared" si="13"/>
        <v>20.192250000000001</v>
      </c>
      <c r="W12" s="12">
        <v>807.69</v>
      </c>
      <c r="X12" s="12">
        <v>26</v>
      </c>
      <c r="Y12" s="12">
        <f t="shared" si="14"/>
        <v>20999.940000000002</v>
      </c>
      <c r="Z12" s="13">
        <f t="shared" si="15"/>
        <v>30.95872</v>
      </c>
      <c r="AA12" s="12">
        <v>28</v>
      </c>
      <c r="AB12" s="14">
        <f t="shared" si="16"/>
        <v>22615.32</v>
      </c>
      <c r="AC12" s="15">
        <f t="shared" si="17"/>
        <v>33.340159999999997</v>
      </c>
    </row>
    <row r="13" spans="1:29" ht="16.5" x14ac:dyDescent="0.25">
      <c r="A13" s="8">
        <v>11</v>
      </c>
      <c r="B13" s="9">
        <f t="shared" si="4"/>
        <v>39.999999999999993</v>
      </c>
      <c r="C13" s="10">
        <f t="shared" si="18"/>
        <v>3.2744799999999998E-2</v>
      </c>
      <c r="D13" s="9">
        <f t="shared" si="5"/>
        <v>36.36363636363636</v>
      </c>
      <c r="E13" s="11">
        <f t="shared" si="6"/>
        <v>1.1907199999999998</v>
      </c>
      <c r="F13" s="8">
        <f t="shared" si="7"/>
        <v>16.5</v>
      </c>
      <c r="G13" s="12">
        <v>600</v>
      </c>
      <c r="H13" s="12">
        <v>35</v>
      </c>
      <c r="I13" s="12">
        <f t="shared" si="8"/>
        <v>21000</v>
      </c>
      <c r="J13" s="13">
        <f t="shared" si="0"/>
        <v>41.67519999999999</v>
      </c>
      <c r="K13" s="12">
        <v>38</v>
      </c>
      <c r="L13" s="14">
        <f t="shared" si="9"/>
        <v>22800</v>
      </c>
      <c r="M13" s="15">
        <f t="shared" si="1"/>
        <v>45.247359999999993</v>
      </c>
      <c r="N13" s="1">
        <f t="shared" si="10"/>
        <v>18.046875000000004</v>
      </c>
      <c r="O13" s="12">
        <v>656.25</v>
      </c>
      <c r="P13" s="12">
        <v>32</v>
      </c>
      <c r="Q13" s="12">
        <f t="shared" si="11"/>
        <v>21000</v>
      </c>
      <c r="R13" s="13">
        <f t="shared" si="2"/>
        <v>38.103039999999993</v>
      </c>
      <c r="S13" s="12">
        <v>35</v>
      </c>
      <c r="T13" s="14">
        <f t="shared" si="12"/>
        <v>22968.75</v>
      </c>
      <c r="U13" s="15">
        <f t="shared" si="3"/>
        <v>41.67519999999999</v>
      </c>
      <c r="V13" s="1">
        <f t="shared" si="13"/>
        <v>22.211475000000004</v>
      </c>
      <c r="W13" s="12">
        <v>807.69</v>
      </c>
      <c r="X13" s="12">
        <v>26</v>
      </c>
      <c r="Y13" s="12">
        <f t="shared" si="14"/>
        <v>20999.940000000002</v>
      </c>
      <c r="Z13" s="13">
        <f t="shared" si="15"/>
        <v>30.958719999999992</v>
      </c>
      <c r="AA13" s="12">
        <v>28</v>
      </c>
      <c r="AB13" s="14">
        <f t="shared" si="16"/>
        <v>22615.32</v>
      </c>
      <c r="AC13" s="15">
        <f t="shared" si="17"/>
        <v>33.340159999999997</v>
      </c>
    </row>
    <row r="14" spans="1:29" ht="16.5" x14ac:dyDescent="0.25">
      <c r="A14" s="8">
        <v>12</v>
      </c>
      <c r="B14" s="9">
        <f t="shared" si="4"/>
        <v>40</v>
      </c>
      <c r="C14" s="10">
        <f t="shared" si="18"/>
        <v>3.5721599999999992E-2</v>
      </c>
      <c r="D14" s="9">
        <f t="shared" si="5"/>
        <v>33.333333333333336</v>
      </c>
      <c r="E14" s="11">
        <f t="shared" si="6"/>
        <v>1.1907199999999998</v>
      </c>
      <c r="F14" s="8">
        <f t="shared" si="7"/>
        <v>18</v>
      </c>
      <c r="G14" s="12">
        <v>600</v>
      </c>
      <c r="H14" s="12">
        <v>35</v>
      </c>
      <c r="I14" s="12">
        <f t="shared" si="8"/>
        <v>21000</v>
      </c>
      <c r="J14" s="13">
        <f t="shared" si="0"/>
        <v>41.67519999999999</v>
      </c>
      <c r="K14" s="12">
        <v>38</v>
      </c>
      <c r="L14" s="14">
        <f t="shared" si="9"/>
        <v>22800</v>
      </c>
      <c r="M14" s="15">
        <f t="shared" si="1"/>
        <v>45.247359999999993</v>
      </c>
      <c r="N14" s="1">
        <f t="shared" si="10"/>
        <v>19.6875</v>
      </c>
      <c r="O14" s="12">
        <v>656.25</v>
      </c>
      <c r="P14" s="12">
        <v>32</v>
      </c>
      <c r="Q14" s="12">
        <f t="shared" si="11"/>
        <v>21000</v>
      </c>
      <c r="R14" s="13">
        <f t="shared" si="2"/>
        <v>38.103039999999993</v>
      </c>
      <c r="S14" s="12">
        <v>35</v>
      </c>
      <c r="T14" s="14">
        <f t="shared" si="12"/>
        <v>22968.75</v>
      </c>
      <c r="U14" s="15">
        <f t="shared" si="3"/>
        <v>41.67519999999999</v>
      </c>
      <c r="V14" s="1">
        <f t="shared" si="13"/>
        <v>24.230699999999999</v>
      </c>
      <c r="W14" s="12">
        <v>807.69</v>
      </c>
      <c r="X14" s="12">
        <v>26</v>
      </c>
      <c r="Y14" s="12">
        <f t="shared" si="14"/>
        <v>20999.940000000002</v>
      </c>
      <c r="Z14" s="13">
        <f t="shared" si="15"/>
        <v>30.958719999999992</v>
      </c>
      <c r="AA14" s="12">
        <v>28</v>
      </c>
      <c r="AB14" s="14">
        <f t="shared" si="16"/>
        <v>22615.32</v>
      </c>
      <c r="AC14" s="15">
        <f t="shared" si="17"/>
        <v>33.340159999999997</v>
      </c>
    </row>
    <row r="15" spans="1:29" ht="16.5" x14ac:dyDescent="0.25">
      <c r="A15" s="8">
        <v>13</v>
      </c>
      <c r="B15" s="9">
        <f t="shared" si="4"/>
        <v>40</v>
      </c>
      <c r="C15" s="10">
        <f t="shared" si="18"/>
        <v>3.8698400000000001E-2</v>
      </c>
      <c r="D15" s="9">
        <f t="shared" si="5"/>
        <v>30.76923076923077</v>
      </c>
      <c r="E15" s="11">
        <f t="shared" si="6"/>
        <v>1.19072</v>
      </c>
      <c r="F15" s="8">
        <f t="shared" si="7"/>
        <v>19.5</v>
      </c>
      <c r="G15" s="12">
        <v>600</v>
      </c>
      <c r="H15" s="12">
        <v>35</v>
      </c>
      <c r="I15" s="12">
        <f t="shared" si="8"/>
        <v>21000</v>
      </c>
      <c r="J15" s="13">
        <f t="shared" si="0"/>
        <v>41.675199999999997</v>
      </c>
      <c r="K15" s="12">
        <v>38</v>
      </c>
      <c r="L15" s="14">
        <f t="shared" si="9"/>
        <v>22800</v>
      </c>
      <c r="M15" s="15">
        <f t="shared" si="1"/>
        <v>45.24736</v>
      </c>
      <c r="N15" s="1">
        <f t="shared" si="10"/>
        <v>21.328125</v>
      </c>
      <c r="O15" s="12">
        <v>656.25</v>
      </c>
      <c r="P15" s="12">
        <v>32</v>
      </c>
      <c r="Q15" s="12">
        <f t="shared" si="11"/>
        <v>21000</v>
      </c>
      <c r="R15" s="13">
        <f t="shared" si="2"/>
        <v>38.10304</v>
      </c>
      <c r="S15" s="12">
        <v>35</v>
      </c>
      <c r="T15" s="14">
        <f t="shared" si="12"/>
        <v>22968.75</v>
      </c>
      <c r="U15" s="15">
        <f t="shared" si="3"/>
        <v>41.675199999999997</v>
      </c>
      <c r="V15" s="1">
        <f t="shared" si="13"/>
        <v>26.249925000000001</v>
      </c>
      <c r="W15" s="12">
        <v>807.69</v>
      </c>
      <c r="X15" s="12">
        <v>26</v>
      </c>
      <c r="Y15" s="12">
        <f t="shared" si="14"/>
        <v>20999.940000000002</v>
      </c>
      <c r="Z15" s="13">
        <f t="shared" si="15"/>
        <v>30.95872</v>
      </c>
      <c r="AA15" s="12">
        <v>28</v>
      </c>
      <c r="AB15" s="14">
        <f t="shared" si="16"/>
        <v>22615.32</v>
      </c>
      <c r="AC15" s="15">
        <f t="shared" si="17"/>
        <v>33.340159999999997</v>
      </c>
    </row>
    <row r="16" spans="1:29" ht="16.5" x14ac:dyDescent="0.25">
      <c r="A16" s="8">
        <v>14</v>
      </c>
      <c r="B16" s="9">
        <f t="shared" si="4"/>
        <v>40</v>
      </c>
      <c r="C16" s="10">
        <f t="shared" si="18"/>
        <v>4.1675199999999996E-2</v>
      </c>
      <c r="D16" s="9">
        <f t="shared" si="5"/>
        <v>28.571428571428573</v>
      </c>
      <c r="E16" s="11">
        <f t="shared" si="6"/>
        <v>1.19072</v>
      </c>
      <c r="F16" s="8">
        <f t="shared" si="7"/>
        <v>21</v>
      </c>
      <c r="G16" s="12">
        <v>600</v>
      </c>
      <c r="H16" s="12">
        <v>35</v>
      </c>
      <c r="I16" s="12">
        <f t="shared" si="8"/>
        <v>21000</v>
      </c>
      <c r="J16" s="13">
        <f t="shared" si="0"/>
        <v>41.675199999999997</v>
      </c>
      <c r="K16" s="12">
        <v>38</v>
      </c>
      <c r="L16" s="14">
        <f t="shared" si="9"/>
        <v>22800</v>
      </c>
      <c r="M16" s="15">
        <f t="shared" si="1"/>
        <v>45.24736</v>
      </c>
      <c r="N16" s="1">
        <f t="shared" si="10"/>
        <v>22.96875</v>
      </c>
      <c r="O16" s="12">
        <v>656.25</v>
      </c>
      <c r="P16" s="12">
        <v>32</v>
      </c>
      <c r="Q16" s="12">
        <f t="shared" si="11"/>
        <v>21000</v>
      </c>
      <c r="R16" s="13">
        <f t="shared" si="2"/>
        <v>38.10304</v>
      </c>
      <c r="S16" s="12">
        <v>35</v>
      </c>
      <c r="T16" s="14">
        <f t="shared" si="12"/>
        <v>22968.75</v>
      </c>
      <c r="U16" s="15">
        <f t="shared" si="3"/>
        <v>41.675199999999997</v>
      </c>
      <c r="V16" s="1">
        <f t="shared" si="13"/>
        <v>28.26915</v>
      </c>
      <c r="W16" s="12">
        <v>807.69</v>
      </c>
      <c r="X16" s="12">
        <v>26</v>
      </c>
      <c r="Y16" s="12">
        <f t="shared" si="14"/>
        <v>20999.940000000002</v>
      </c>
      <c r="Z16" s="13">
        <f t="shared" si="15"/>
        <v>30.95872</v>
      </c>
      <c r="AA16" s="12">
        <v>28</v>
      </c>
      <c r="AB16" s="14">
        <f t="shared" si="16"/>
        <v>22615.32</v>
      </c>
      <c r="AC16" s="15">
        <f t="shared" si="17"/>
        <v>33.340159999999997</v>
      </c>
    </row>
    <row r="17" spans="1:29" ht="16.5" x14ac:dyDescent="0.25">
      <c r="A17" s="8">
        <v>15</v>
      </c>
      <c r="B17" s="9">
        <f t="shared" si="4"/>
        <v>39.999999999999993</v>
      </c>
      <c r="C17" s="10">
        <f t="shared" si="18"/>
        <v>4.4652000000000004E-2</v>
      </c>
      <c r="D17" s="9">
        <f t="shared" si="5"/>
        <v>26.666666666666664</v>
      </c>
      <c r="E17" s="11">
        <f t="shared" si="6"/>
        <v>1.19072</v>
      </c>
      <c r="F17" s="8">
        <f t="shared" si="7"/>
        <v>22.500000000000004</v>
      </c>
      <c r="G17" s="12">
        <v>600</v>
      </c>
      <c r="H17" s="12">
        <v>35</v>
      </c>
      <c r="I17" s="12">
        <f t="shared" si="8"/>
        <v>21000</v>
      </c>
      <c r="J17" s="13">
        <f t="shared" si="0"/>
        <v>41.675199999999997</v>
      </c>
      <c r="K17" s="12">
        <v>38</v>
      </c>
      <c r="L17" s="14">
        <f t="shared" si="9"/>
        <v>22800</v>
      </c>
      <c r="M17" s="15">
        <f t="shared" si="1"/>
        <v>45.24736</v>
      </c>
      <c r="N17" s="1">
        <f t="shared" si="10"/>
        <v>24.609375000000004</v>
      </c>
      <c r="O17" s="12">
        <v>656.25</v>
      </c>
      <c r="P17" s="12">
        <v>32</v>
      </c>
      <c r="Q17" s="12">
        <f t="shared" si="11"/>
        <v>21000</v>
      </c>
      <c r="R17" s="13">
        <f t="shared" si="2"/>
        <v>38.10304</v>
      </c>
      <c r="S17" s="12">
        <v>35</v>
      </c>
      <c r="T17" s="14">
        <f t="shared" si="12"/>
        <v>22968.75</v>
      </c>
      <c r="U17" s="15">
        <f t="shared" si="3"/>
        <v>41.675199999999997</v>
      </c>
      <c r="V17" s="1">
        <f t="shared" si="13"/>
        <v>30.288375000000006</v>
      </c>
      <c r="W17" s="12">
        <v>807.69</v>
      </c>
      <c r="X17" s="12">
        <v>26</v>
      </c>
      <c r="Y17" s="12">
        <f t="shared" si="14"/>
        <v>20999.940000000002</v>
      </c>
      <c r="Z17" s="13">
        <f t="shared" si="15"/>
        <v>30.95872</v>
      </c>
      <c r="AA17" s="12">
        <v>28</v>
      </c>
      <c r="AB17" s="14">
        <f t="shared" si="16"/>
        <v>22615.32</v>
      </c>
      <c r="AC17" s="15">
        <f t="shared" si="17"/>
        <v>33.340159999999997</v>
      </c>
    </row>
    <row r="18" spans="1:29" ht="16.5" x14ac:dyDescent="0.25">
      <c r="A18" s="8">
        <v>16</v>
      </c>
      <c r="B18" s="9">
        <f t="shared" si="4"/>
        <v>40</v>
      </c>
      <c r="C18" s="10">
        <f t="shared" si="18"/>
        <v>4.7628799999999999E-2</v>
      </c>
      <c r="D18" s="9">
        <f t="shared" si="5"/>
        <v>25</v>
      </c>
      <c r="E18" s="11">
        <f t="shared" si="6"/>
        <v>1.19072</v>
      </c>
      <c r="F18" s="8">
        <f t="shared" si="7"/>
        <v>24</v>
      </c>
      <c r="G18" s="12">
        <v>600</v>
      </c>
      <c r="H18" s="12">
        <v>35</v>
      </c>
      <c r="I18" s="12">
        <f t="shared" si="8"/>
        <v>21000</v>
      </c>
      <c r="J18" s="13">
        <f t="shared" si="0"/>
        <v>41.675199999999997</v>
      </c>
      <c r="K18" s="12">
        <v>38</v>
      </c>
      <c r="L18" s="14">
        <f t="shared" si="9"/>
        <v>22800</v>
      </c>
      <c r="M18" s="15">
        <f t="shared" si="1"/>
        <v>45.24736</v>
      </c>
      <c r="N18" s="1">
        <f t="shared" si="10"/>
        <v>26.25</v>
      </c>
      <c r="O18" s="12">
        <v>656.25</v>
      </c>
      <c r="P18" s="12">
        <v>32</v>
      </c>
      <c r="Q18" s="12">
        <f t="shared" si="11"/>
        <v>21000</v>
      </c>
      <c r="R18" s="13">
        <f t="shared" si="2"/>
        <v>38.10304</v>
      </c>
      <c r="S18" s="12">
        <v>35</v>
      </c>
      <c r="T18" s="14">
        <f t="shared" si="12"/>
        <v>22968.75</v>
      </c>
      <c r="U18" s="15">
        <f t="shared" si="3"/>
        <v>41.675199999999997</v>
      </c>
      <c r="V18" s="1">
        <f t="shared" si="13"/>
        <v>32.307600000000001</v>
      </c>
      <c r="W18" s="12">
        <v>807.69</v>
      </c>
      <c r="X18" s="12">
        <v>26</v>
      </c>
      <c r="Y18" s="12">
        <f t="shared" si="14"/>
        <v>20999.940000000002</v>
      </c>
      <c r="Z18" s="13">
        <f t="shared" si="15"/>
        <v>30.95872</v>
      </c>
      <c r="AA18" s="12">
        <v>28</v>
      </c>
      <c r="AB18" s="14">
        <f t="shared" si="16"/>
        <v>22615.32</v>
      </c>
      <c r="AC18" s="15">
        <f t="shared" si="17"/>
        <v>33.340159999999997</v>
      </c>
    </row>
    <row r="19" spans="1:29" ht="16.5" x14ac:dyDescent="0.25">
      <c r="A19" s="8">
        <v>17</v>
      </c>
      <c r="B19" s="9">
        <f t="shared" si="4"/>
        <v>40</v>
      </c>
      <c r="C19" s="10">
        <f t="shared" si="18"/>
        <v>5.0605599999999994E-2</v>
      </c>
      <c r="D19" s="9">
        <f t="shared" si="5"/>
        <v>23.529411764705884</v>
      </c>
      <c r="E19" s="11">
        <f t="shared" si="6"/>
        <v>1.19072</v>
      </c>
      <c r="F19" s="8">
        <f t="shared" si="7"/>
        <v>25.499999999999996</v>
      </c>
      <c r="G19" s="12">
        <v>600</v>
      </c>
      <c r="H19" s="12">
        <v>35</v>
      </c>
      <c r="I19" s="12">
        <f t="shared" si="8"/>
        <v>21000</v>
      </c>
      <c r="J19" s="13">
        <f t="shared" si="0"/>
        <v>41.675199999999997</v>
      </c>
      <c r="K19" s="12">
        <v>38</v>
      </c>
      <c r="L19" s="14">
        <f t="shared" si="9"/>
        <v>22800</v>
      </c>
      <c r="M19" s="15">
        <f t="shared" si="1"/>
        <v>45.24736</v>
      </c>
      <c r="N19" s="1">
        <f t="shared" si="10"/>
        <v>27.890624999999996</v>
      </c>
      <c r="O19" s="12">
        <v>656.25</v>
      </c>
      <c r="P19" s="12">
        <v>32</v>
      </c>
      <c r="Q19" s="12">
        <f t="shared" si="11"/>
        <v>21000</v>
      </c>
      <c r="R19" s="13">
        <f t="shared" si="2"/>
        <v>38.10304</v>
      </c>
      <c r="S19" s="12">
        <v>35</v>
      </c>
      <c r="T19" s="14">
        <f t="shared" si="12"/>
        <v>22968.75</v>
      </c>
      <c r="U19" s="15">
        <f t="shared" si="3"/>
        <v>41.675199999999997</v>
      </c>
      <c r="V19" s="1">
        <f t="shared" si="13"/>
        <v>34.326824999999999</v>
      </c>
      <c r="W19" s="12">
        <v>807.69</v>
      </c>
      <c r="X19" s="12">
        <v>26</v>
      </c>
      <c r="Y19" s="12">
        <f t="shared" si="14"/>
        <v>20999.940000000002</v>
      </c>
      <c r="Z19" s="13">
        <f t="shared" si="15"/>
        <v>30.95872</v>
      </c>
      <c r="AA19" s="12">
        <v>28</v>
      </c>
      <c r="AB19" s="14">
        <f t="shared" si="16"/>
        <v>22615.32</v>
      </c>
      <c r="AC19" s="15">
        <f t="shared" si="17"/>
        <v>33.340159999999997</v>
      </c>
    </row>
    <row r="20" spans="1:29" ht="16.5" x14ac:dyDescent="0.25">
      <c r="A20" s="8">
        <v>18</v>
      </c>
      <c r="B20" s="9">
        <f t="shared" si="4"/>
        <v>40</v>
      </c>
      <c r="C20" s="10">
        <f t="shared" si="18"/>
        <v>5.3582400000000002E-2</v>
      </c>
      <c r="D20" s="9">
        <f t="shared" si="5"/>
        <v>22.222222222222221</v>
      </c>
      <c r="E20" s="11">
        <f t="shared" si="6"/>
        <v>1.19072</v>
      </c>
      <c r="F20" s="8">
        <f t="shared" si="7"/>
        <v>27</v>
      </c>
      <c r="G20" s="12">
        <v>600</v>
      </c>
      <c r="H20" s="12">
        <v>35</v>
      </c>
      <c r="I20" s="12">
        <f t="shared" si="8"/>
        <v>21000</v>
      </c>
      <c r="J20" s="13">
        <f t="shared" si="0"/>
        <v>41.675199999999997</v>
      </c>
      <c r="K20" s="12">
        <v>38</v>
      </c>
      <c r="L20" s="14">
        <f t="shared" si="9"/>
        <v>22800</v>
      </c>
      <c r="M20" s="15">
        <f t="shared" si="1"/>
        <v>45.24736</v>
      </c>
      <c r="N20" s="1">
        <f t="shared" si="10"/>
        <v>29.53125</v>
      </c>
      <c r="O20" s="12">
        <v>656.25</v>
      </c>
      <c r="P20" s="12">
        <v>32</v>
      </c>
      <c r="Q20" s="12">
        <f t="shared" si="11"/>
        <v>21000</v>
      </c>
      <c r="R20" s="13">
        <f t="shared" si="2"/>
        <v>38.10304</v>
      </c>
      <c r="S20" s="12">
        <v>35</v>
      </c>
      <c r="T20" s="14">
        <f t="shared" si="12"/>
        <v>22968.75</v>
      </c>
      <c r="U20" s="15">
        <f t="shared" si="3"/>
        <v>41.675199999999997</v>
      </c>
      <c r="V20" s="1">
        <f t="shared" si="13"/>
        <v>36.346050000000005</v>
      </c>
      <c r="W20" s="12">
        <v>807.69</v>
      </c>
      <c r="X20" s="12">
        <v>26</v>
      </c>
      <c r="Y20" s="12">
        <f t="shared" si="14"/>
        <v>20999.940000000002</v>
      </c>
      <c r="Z20" s="13">
        <f t="shared" si="15"/>
        <v>30.95872</v>
      </c>
      <c r="AA20" s="12">
        <v>28</v>
      </c>
      <c r="AB20" s="14">
        <f t="shared" si="16"/>
        <v>22615.32</v>
      </c>
      <c r="AC20" s="15">
        <f t="shared" si="17"/>
        <v>33.340159999999997</v>
      </c>
    </row>
    <row r="21" spans="1:29" ht="16.5" x14ac:dyDescent="0.25">
      <c r="A21" s="8">
        <v>19</v>
      </c>
      <c r="B21" s="9">
        <f t="shared" si="4"/>
        <v>39.999999999999993</v>
      </c>
      <c r="C21" s="10">
        <f t="shared" si="18"/>
        <v>5.6559199999999997E-2</v>
      </c>
      <c r="D21" s="9">
        <f t="shared" si="5"/>
        <v>21.052631578947366</v>
      </c>
      <c r="E21" s="11">
        <f t="shared" si="6"/>
        <v>1.1907199999999998</v>
      </c>
      <c r="F21" s="8">
        <f t="shared" si="7"/>
        <v>28.500000000000004</v>
      </c>
      <c r="G21" s="12">
        <v>600</v>
      </c>
      <c r="H21" s="12">
        <v>35</v>
      </c>
      <c r="I21" s="12">
        <f t="shared" si="8"/>
        <v>21000</v>
      </c>
      <c r="J21" s="13">
        <f t="shared" si="0"/>
        <v>41.67519999999999</v>
      </c>
      <c r="K21" s="12">
        <v>38</v>
      </c>
      <c r="L21" s="14">
        <f t="shared" si="9"/>
        <v>22800</v>
      </c>
      <c r="M21" s="15">
        <f t="shared" si="1"/>
        <v>45.247359999999993</v>
      </c>
      <c r="N21" s="1">
        <f t="shared" si="10"/>
        <v>31.171875000000004</v>
      </c>
      <c r="O21" s="12">
        <v>656.25</v>
      </c>
      <c r="P21" s="12">
        <v>32</v>
      </c>
      <c r="Q21" s="12">
        <f t="shared" si="11"/>
        <v>21000</v>
      </c>
      <c r="R21" s="13">
        <f t="shared" si="2"/>
        <v>38.103039999999993</v>
      </c>
      <c r="S21" s="12">
        <v>35</v>
      </c>
      <c r="T21" s="14">
        <f t="shared" si="12"/>
        <v>22968.75</v>
      </c>
      <c r="U21" s="15">
        <f t="shared" si="3"/>
        <v>41.67519999999999</v>
      </c>
      <c r="V21" s="1">
        <f t="shared" si="13"/>
        <v>38.365275000000004</v>
      </c>
      <c r="W21" s="12">
        <v>807.69</v>
      </c>
      <c r="X21" s="12">
        <v>26</v>
      </c>
      <c r="Y21" s="12">
        <f t="shared" si="14"/>
        <v>20999.940000000002</v>
      </c>
      <c r="Z21" s="13">
        <f t="shared" si="15"/>
        <v>30.958719999999992</v>
      </c>
      <c r="AA21" s="12">
        <v>28</v>
      </c>
      <c r="AB21" s="14">
        <f t="shared" si="16"/>
        <v>22615.32</v>
      </c>
      <c r="AC21" s="15">
        <f t="shared" si="17"/>
        <v>33.340159999999997</v>
      </c>
    </row>
    <row r="22" spans="1:29" ht="16.5" x14ac:dyDescent="0.25">
      <c r="A22" s="8">
        <v>20</v>
      </c>
      <c r="B22" s="9">
        <f t="shared" si="4"/>
        <v>40</v>
      </c>
      <c r="C22" s="10">
        <f t="shared" si="18"/>
        <v>5.9535999999999999E-2</v>
      </c>
      <c r="D22" s="9">
        <f t="shared" si="5"/>
        <v>20</v>
      </c>
      <c r="E22" s="11">
        <f t="shared" si="6"/>
        <v>1.19072</v>
      </c>
      <c r="F22" s="8">
        <f t="shared" si="7"/>
        <v>30</v>
      </c>
      <c r="G22" s="12">
        <v>600</v>
      </c>
      <c r="H22" s="12">
        <v>35</v>
      </c>
      <c r="I22" s="12">
        <f t="shared" si="8"/>
        <v>21000</v>
      </c>
      <c r="J22" s="13">
        <f t="shared" si="0"/>
        <v>41.675199999999997</v>
      </c>
      <c r="K22" s="12">
        <v>38</v>
      </c>
      <c r="L22" s="14">
        <f t="shared" si="9"/>
        <v>22800</v>
      </c>
      <c r="M22" s="15">
        <f t="shared" si="1"/>
        <v>45.24736</v>
      </c>
      <c r="N22" s="1">
        <f t="shared" si="10"/>
        <v>32.8125</v>
      </c>
      <c r="O22" s="12">
        <v>656.25</v>
      </c>
      <c r="P22" s="12">
        <v>32</v>
      </c>
      <c r="Q22" s="12">
        <f t="shared" si="11"/>
        <v>21000</v>
      </c>
      <c r="R22" s="13">
        <f t="shared" si="2"/>
        <v>38.10304</v>
      </c>
      <c r="S22" s="12">
        <v>35</v>
      </c>
      <c r="T22" s="14">
        <f t="shared" si="12"/>
        <v>22968.75</v>
      </c>
      <c r="U22" s="15">
        <f t="shared" si="3"/>
        <v>41.675199999999997</v>
      </c>
      <c r="V22" s="1">
        <f t="shared" si="13"/>
        <v>40.384500000000003</v>
      </c>
      <c r="W22" s="12">
        <v>807.69</v>
      </c>
      <c r="X22" s="12">
        <v>26</v>
      </c>
      <c r="Y22" s="12">
        <f t="shared" si="14"/>
        <v>20999.940000000002</v>
      </c>
      <c r="Z22" s="13">
        <f t="shared" si="15"/>
        <v>30.95872</v>
      </c>
      <c r="AA22" s="12">
        <v>28</v>
      </c>
      <c r="AB22" s="14">
        <f t="shared" si="16"/>
        <v>22615.32</v>
      </c>
      <c r="AC22" s="15">
        <f t="shared" si="17"/>
        <v>33.340159999999997</v>
      </c>
    </row>
    <row r="23" spans="1:29" ht="17.25" thickBot="1" x14ac:dyDescent="0.3">
      <c r="A23" s="8">
        <v>21</v>
      </c>
      <c r="B23" s="9">
        <f t="shared" si="4"/>
        <v>40</v>
      </c>
      <c r="C23" s="10">
        <f t="shared" si="18"/>
        <v>6.2512799999999993E-2</v>
      </c>
      <c r="D23" s="9">
        <f t="shared" si="5"/>
        <v>19.047619047619047</v>
      </c>
      <c r="E23" s="11">
        <f t="shared" si="6"/>
        <v>1.1907199999999998</v>
      </c>
      <c r="F23" s="8">
        <f t="shared" si="7"/>
        <v>31.5</v>
      </c>
      <c r="G23" s="12">
        <v>600</v>
      </c>
      <c r="H23" s="12">
        <v>35</v>
      </c>
      <c r="I23" s="12">
        <f t="shared" si="8"/>
        <v>21000</v>
      </c>
      <c r="J23" s="13">
        <f t="shared" si="0"/>
        <v>41.67519999999999</v>
      </c>
      <c r="K23" s="12">
        <v>38</v>
      </c>
      <c r="L23" s="14">
        <f t="shared" si="9"/>
        <v>22800</v>
      </c>
      <c r="M23" s="15">
        <f t="shared" si="1"/>
        <v>45.247359999999993</v>
      </c>
      <c r="N23" s="1">
        <f t="shared" si="10"/>
        <v>34.453125</v>
      </c>
      <c r="O23" s="12">
        <v>656.25</v>
      </c>
      <c r="P23" s="12">
        <v>32</v>
      </c>
      <c r="Q23" s="12">
        <f t="shared" si="11"/>
        <v>21000</v>
      </c>
      <c r="R23" s="13">
        <f t="shared" si="2"/>
        <v>38.103039999999993</v>
      </c>
      <c r="S23" s="12">
        <v>35</v>
      </c>
      <c r="T23" s="14">
        <f t="shared" si="12"/>
        <v>22968.75</v>
      </c>
      <c r="U23" s="15">
        <f t="shared" si="3"/>
        <v>41.67519999999999</v>
      </c>
      <c r="V23" s="1">
        <f t="shared" si="13"/>
        <v>42.403725000000001</v>
      </c>
      <c r="W23" s="12">
        <v>807.69</v>
      </c>
      <c r="X23" s="12">
        <v>26</v>
      </c>
      <c r="Y23" s="12">
        <f t="shared" si="14"/>
        <v>20999.940000000002</v>
      </c>
      <c r="Z23" s="13">
        <f t="shared" si="15"/>
        <v>30.958719999999992</v>
      </c>
      <c r="AA23" s="12">
        <v>28</v>
      </c>
      <c r="AB23" s="14">
        <f t="shared" si="16"/>
        <v>22615.32</v>
      </c>
      <c r="AC23" s="15">
        <f t="shared" si="17"/>
        <v>33.340159999999997</v>
      </c>
    </row>
    <row r="24" spans="1:29" ht="5.0999999999999996" customHeight="1" thickBot="1" x14ac:dyDescent="0.3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29" ht="16.5" x14ac:dyDescent="0.25">
      <c r="A25" s="8">
        <v>22</v>
      </c>
      <c r="B25" s="9">
        <f t="shared" si="4"/>
        <v>39.999999999999993</v>
      </c>
      <c r="C25" s="10">
        <f t="shared" si="18"/>
        <v>6.5489599999999995E-2</v>
      </c>
      <c r="D25" s="9">
        <f t="shared" si="5"/>
        <v>18.18181818181818</v>
      </c>
      <c r="E25" s="11">
        <f t="shared" si="6"/>
        <v>1.1907199999999998</v>
      </c>
      <c r="F25" s="8">
        <f t="shared" ref="F25:F44" si="19">G25/D25</f>
        <v>33</v>
      </c>
      <c r="G25" s="12">
        <v>600</v>
      </c>
      <c r="H25" s="12">
        <v>35</v>
      </c>
      <c r="I25" s="12">
        <f t="shared" si="8"/>
        <v>21000</v>
      </c>
      <c r="J25" s="13">
        <f t="shared" ref="J25:J44" si="20">H25*E25</f>
        <v>41.67519999999999</v>
      </c>
      <c r="K25" s="12">
        <v>38</v>
      </c>
      <c r="L25" s="14">
        <f t="shared" si="9"/>
        <v>22800</v>
      </c>
      <c r="M25" s="15">
        <f t="shared" ref="M25:M44" si="21">K25*E25</f>
        <v>45.247359999999993</v>
      </c>
      <c r="N25" s="28">
        <f>O25/D25</f>
        <v>36.093750000000007</v>
      </c>
      <c r="O25" s="12">
        <v>656.25</v>
      </c>
      <c r="P25" s="12">
        <v>32</v>
      </c>
      <c r="Q25" s="12">
        <f t="shared" si="11"/>
        <v>21000</v>
      </c>
      <c r="R25" s="13">
        <f t="shared" ref="R25:R44" si="22">P25*E25</f>
        <v>38.103039999999993</v>
      </c>
      <c r="S25" s="12">
        <v>35</v>
      </c>
      <c r="T25" s="14">
        <f t="shared" si="12"/>
        <v>22968.75</v>
      </c>
      <c r="U25" s="15">
        <f t="shared" ref="U25:U44" si="23">S25*E25</f>
        <v>41.67519999999999</v>
      </c>
      <c r="V25" s="28">
        <f>W25/D25</f>
        <v>44.422950000000007</v>
      </c>
      <c r="W25" s="12">
        <v>807.69</v>
      </c>
      <c r="X25" s="12">
        <v>26</v>
      </c>
      <c r="Y25" s="12">
        <f t="shared" si="14"/>
        <v>20999.940000000002</v>
      </c>
      <c r="Z25" s="13">
        <f t="shared" si="15"/>
        <v>30.958719999999992</v>
      </c>
      <c r="AA25" s="12">
        <v>28</v>
      </c>
      <c r="AB25" s="14">
        <f t="shared" si="16"/>
        <v>22615.32</v>
      </c>
      <c r="AC25" s="15">
        <f t="shared" ref="AC25:AC44" si="24">AA25*E25</f>
        <v>33.340159999999997</v>
      </c>
    </row>
    <row r="26" spans="1:29" ht="16.5" x14ac:dyDescent="0.25">
      <c r="A26" s="8">
        <v>23</v>
      </c>
      <c r="B26" s="9">
        <f t="shared" si="4"/>
        <v>40</v>
      </c>
      <c r="C26" s="10">
        <f t="shared" si="18"/>
        <v>6.8466399999999997E-2</v>
      </c>
      <c r="D26" s="9">
        <f t="shared" si="5"/>
        <v>17.391304347826086</v>
      </c>
      <c r="E26" s="11">
        <f t="shared" si="6"/>
        <v>1.1907199999999998</v>
      </c>
      <c r="F26" s="8">
        <f t="shared" si="19"/>
        <v>34.5</v>
      </c>
      <c r="G26" s="12">
        <v>600</v>
      </c>
      <c r="H26" s="12">
        <v>35</v>
      </c>
      <c r="I26" s="12">
        <f t="shared" si="8"/>
        <v>21000</v>
      </c>
      <c r="J26" s="13">
        <f t="shared" si="20"/>
        <v>41.67519999999999</v>
      </c>
      <c r="K26" s="12">
        <v>38</v>
      </c>
      <c r="L26" s="14">
        <f t="shared" si="9"/>
        <v>22800</v>
      </c>
      <c r="M26" s="15">
        <f t="shared" si="21"/>
        <v>45.247359999999993</v>
      </c>
      <c r="N26" s="28">
        <f t="shared" ref="N26:N64" si="25">O26/D26</f>
        <v>37.734375</v>
      </c>
      <c r="O26" s="12">
        <v>656.25</v>
      </c>
      <c r="P26" s="12">
        <v>32</v>
      </c>
      <c r="Q26" s="12">
        <f t="shared" si="11"/>
        <v>21000</v>
      </c>
      <c r="R26" s="13">
        <f t="shared" si="22"/>
        <v>38.103039999999993</v>
      </c>
      <c r="S26" s="12">
        <v>35</v>
      </c>
      <c r="T26" s="14">
        <f t="shared" si="12"/>
        <v>22968.75</v>
      </c>
      <c r="U26" s="15">
        <f t="shared" si="23"/>
        <v>41.67519999999999</v>
      </c>
      <c r="V26" s="28">
        <f t="shared" ref="V26:V44" si="26">W26/D26</f>
        <v>46.442175000000006</v>
      </c>
      <c r="W26" s="12">
        <v>807.69</v>
      </c>
      <c r="X26" s="12">
        <v>26</v>
      </c>
      <c r="Y26" s="12">
        <f t="shared" si="14"/>
        <v>20999.940000000002</v>
      </c>
      <c r="Z26" s="13">
        <f t="shared" si="15"/>
        <v>30.958719999999992</v>
      </c>
      <c r="AA26" s="12">
        <v>28</v>
      </c>
      <c r="AB26" s="14">
        <f t="shared" si="16"/>
        <v>22615.32</v>
      </c>
      <c r="AC26" s="15">
        <f t="shared" si="24"/>
        <v>33.340159999999997</v>
      </c>
    </row>
    <row r="27" spans="1:29" ht="16.5" x14ac:dyDescent="0.25">
      <c r="A27" s="8">
        <v>24</v>
      </c>
      <c r="B27" s="9">
        <f t="shared" si="4"/>
        <v>40</v>
      </c>
      <c r="C27" s="10">
        <f t="shared" si="18"/>
        <v>7.1443199999999984E-2</v>
      </c>
      <c r="D27" s="9">
        <f t="shared" si="5"/>
        <v>16.666666666666668</v>
      </c>
      <c r="E27" s="11">
        <f t="shared" si="6"/>
        <v>1.1907199999999998</v>
      </c>
      <c r="F27" s="8">
        <f t="shared" si="19"/>
        <v>36</v>
      </c>
      <c r="G27" s="12">
        <v>600</v>
      </c>
      <c r="H27" s="12">
        <v>35</v>
      </c>
      <c r="I27" s="12">
        <f t="shared" si="8"/>
        <v>21000</v>
      </c>
      <c r="J27" s="13">
        <f t="shared" si="20"/>
        <v>41.67519999999999</v>
      </c>
      <c r="K27" s="12">
        <v>38</v>
      </c>
      <c r="L27" s="14">
        <f t="shared" si="9"/>
        <v>22800</v>
      </c>
      <c r="M27" s="15">
        <f t="shared" si="21"/>
        <v>45.247359999999993</v>
      </c>
      <c r="N27" s="28">
        <f t="shared" si="25"/>
        <v>39.375</v>
      </c>
      <c r="O27" s="12">
        <v>656.25</v>
      </c>
      <c r="P27" s="12">
        <v>32</v>
      </c>
      <c r="Q27" s="12">
        <f t="shared" si="11"/>
        <v>21000</v>
      </c>
      <c r="R27" s="13">
        <f t="shared" si="22"/>
        <v>38.103039999999993</v>
      </c>
      <c r="S27" s="12">
        <v>35</v>
      </c>
      <c r="T27" s="14">
        <f t="shared" si="12"/>
        <v>22968.75</v>
      </c>
      <c r="U27" s="15">
        <f t="shared" si="23"/>
        <v>41.67519999999999</v>
      </c>
      <c r="V27" s="28">
        <f t="shared" si="26"/>
        <v>48.461399999999998</v>
      </c>
      <c r="W27" s="12">
        <v>807.69</v>
      </c>
      <c r="X27" s="12">
        <v>26</v>
      </c>
      <c r="Y27" s="12">
        <f t="shared" si="14"/>
        <v>20999.940000000002</v>
      </c>
      <c r="Z27" s="13">
        <f t="shared" si="15"/>
        <v>30.958719999999992</v>
      </c>
      <c r="AA27" s="12">
        <v>28</v>
      </c>
      <c r="AB27" s="14">
        <f t="shared" si="16"/>
        <v>22615.32</v>
      </c>
      <c r="AC27" s="15">
        <f t="shared" si="24"/>
        <v>33.340159999999997</v>
      </c>
    </row>
    <row r="28" spans="1:29" ht="16.5" x14ac:dyDescent="0.25">
      <c r="A28" s="8">
        <v>25</v>
      </c>
      <c r="B28" s="9">
        <f t="shared" si="4"/>
        <v>40</v>
      </c>
      <c r="C28" s="10">
        <f t="shared" si="18"/>
        <v>7.442E-2</v>
      </c>
      <c r="D28" s="9">
        <f t="shared" si="5"/>
        <v>16</v>
      </c>
      <c r="E28" s="11">
        <f t="shared" si="6"/>
        <v>1.19072</v>
      </c>
      <c r="F28" s="8">
        <f t="shared" si="19"/>
        <v>37.5</v>
      </c>
      <c r="G28" s="12">
        <v>600</v>
      </c>
      <c r="H28" s="12">
        <v>35</v>
      </c>
      <c r="I28" s="12">
        <f t="shared" si="8"/>
        <v>21000</v>
      </c>
      <c r="J28" s="13">
        <f t="shared" si="20"/>
        <v>41.675199999999997</v>
      </c>
      <c r="K28" s="12">
        <v>38</v>
      </c>
      <c r="L28" s="14">
        <f t="shared" si="9"/>
        <v>22800</v>
      </c>
      <c r="M28" s="15">
        <f t="shared" si="21"/>
        <v>45.24736</v>
      </c>
      <c r="N28" s="28">
        <f t="shared" si="25"/>
        <v>41.015625</v>
      </c>
      <c r="O28" s="12">
        <v>656.25</v>
      </c>
      <c r="P28" s="12">
        <v>32</v>
      </c>
      <c r="Q28" s="12">
        <f t="shared" si="11"/>
        <v>21000</v>
      </c>
      <c r="R28" s="13">
        <f t="shared" si="22"/>
        <v>38.10304</v>
      </c>
      <c r="S28" s="12">
        <v>35</v>
      </c>
      <c r="T28" s="14">
        <f t="shared" si="12"/>
        <v>22968.75</v>
      </c>
      <c r="U28" s="15">
        <f t="shared" si="23"/>
        <v>41.675199999999997</v>
      </c>
      <c r="V28" s="28">
        <f t="shared" si="26"/>
        <v>50.480625000000003</v>
      </c>
      <c r="W28" s="12">
        <v>807.69</v>
      </c>
      <c r="X28" s="12">
        <v>26</v>
      </c>
      <c r="Y28" s="12">
        <f t="shared" si="14"/>
        <v>20999.940000000002</v>
      </c>
      <c r="Z28" s="13">
        <f t="shared" si="15"/>
        <v>30.95872</v>
      </c>
      <c r="AA28" s="12">
        <v>28</v>
      </c>
      <c r="AB28" s="14">
        <f t="shared" si="16"/>
        <v>22615.32</v>
      </c>
      <c r="AC28" s="15">
        <f t="shared" si="24"/>
        <v>33.340159999999997</v>
      </c>
    </row>
    <row r="29" spans="1:29" ht="16.5" x14ac:dyDescent="0.25">
      <c r="A29" s="8">
        <v>26</v>
      </c>
      <c r="B29" s="9">
        <f t="shared" si="4"/>
        <v>40</v>
      </c>
      <c r="C29" s="10">
        <f t="shared" si="18"/>
        <v>7.7396800000000002E-2</v>
      </c>
      <c r="D29" s="9">
        <f t="shared" si="5"/>
        <v>15.384615384615385</v>
      </c>
      <c r="E29" s="11">
        <f t="shared" si="6"/>
        <v>1.19072</v>
      </c>
      <c r="F29" s="8">
        <f t="shared" si="19"/>
        <v>39</v>
      </c>
      <c r="G29" s="12">
        <v>600</v>
      </c>
      <c r="H29" s="12">
        <v>35</v>
      </c>
      <c r="I29" s="12">
        <f t="shared" si="8"/>
        <v>21000</v>
      </c>
      <c r="J29" s="13">
        <f t="shared" si="20"/>
        <v>41.675199999999997</v>
      </c>
      <c r="K29" s="12">
        <v>38</v>
      </c>
      <c r="L29" s="14">
        <f>K29*G29</f>
        <v>22800</v>
      </c>
      <c r="M29" s="15">
        <f t="shared" si="21"/>
        <v>45.24736</v>
      </c>
      <c r="N29" s="28">
        <f t="shared" si="25"/>
        <v>42.65625</v>
      </c>
      <c r="O29" s="12">
        <v>656.25</v>
      </c>
      <c r="P29" s="12">
        <v>32</v>
      </c>
      <c r="Q29" s="12">
        <f t="shared" si="11"/>
        <v>21000</v>
      </c>
      <c r="R29" s="13">
        <f t="shared" si="22"/>
        <v>38.10304</v>
      </c>
      <c r="S29" s="12">
        <v>35</v>
      </c>
      <c r="T29" s="14">
        <f>S29*O29</f>
        <v>22968.75</v>
      </c>
      <c r="U29" s="15">
        <f t="shared" si="23"/>
        <v>41.675199999999997</v>
      </c>
      <c r="V29" s="28">
        <f t="shared" si="26"/>
        <v>52.499850000000002</v>
      </c>
      <c r="W29" s="12">
        <v>807.69</v>
      </c>
      <c r="X29" s="12">
        <v>26</v>
      </c>
      <c r="Y29" s="12">
        <f t="shared" si="14"/>
        <v>20999.940000000002</v>
      </c>
      <c r="Z29" s="13">
        <f t="shared" si="15"/>
        <v>30.95872</v>
      </c>
      <c r="AA29" s="12">
        <v>28</v>
      </c>
      <c r="AB29" s="14">
        <f>AA29*W29</f>
        <v>22615.32</v>
      </c>
      <c r="AC29" s="15">
        <f t="shared" si="24"/>
        <v>33.340159999999997</v>
      </c>
    </row>
    <row r="30" spans="1:29" ht="16.5" x14ac:dyDescent="0.25">
      <c r="A30" s="8">
        <v>27</v>
      </c>
      <c r="B30" s="9">
        <f t="shared" si="4"/>
        <v>39.999999999999993</v>
      </c>
      <c r="C30" s="10">
        <f t="shared" si="18"/>
        <v>8.0373599999999989E-2</v>
      </c>
      <c r="D30" s="9">
        <f t="shared" si="5"/>
        <v>14.814814814814813</v>
      </c>
      <c r="E30" s="11">
        <f t="shared" si="6"/>
        <v>1.1907199999999998</v>
      </c>
      <c r="F30" s="8">
        <f t="shared" si="19"/>
        <v>40.500000000000007</v>
      </c>
      <c r="G30" s="12">
        <v>600</v>
      </c>
      <c r="H30" s="12">
        <v>35</v>
      </c>
      <c r="I30" s="12">
        <f t="shared" si="8"/>
        <v>21000</v>
      </c>
      <c r="J30" s="13">
        <f t="shared" si="20"/>
        <v>41.67519999999999</v>
      </c>
      <c r="K30" s="12">
        <v>38</v>
      </c>
      <c r="L30" s="14">
        <f t="shared" si="9"/>
        <v>22800</v>
      </c>
      <c r="M30" s="15">
        <f t="shared" si="21"/>
        <v>45.247359999999993</v>
      </c>
      <c r="N30" s="28">
        <f t="shared" si="25"/>
        <v>44.296875000000007</v>
      </c>
      <c r="O30" s="12">
        <v>656.25</v>
      </c>
      <c r="P30" s="12">
        <v>32</v>
      </c>
      <c r="Q30" s="12">
        <f t="shared" si="11"/>
        <v>21000</v>
      </c>
      <c r="R30" s="13">
        <f t="shared" si="22"/>
        <v>38.103039999999993</v>
      </c>
      <c r="S30" s="12">
        <v>35</v>
      </c>
      <c r="T30" s="14">
        <f t="shared" ref="T30:T46" si="27">S30*O30</f>
        <v>22968.75</v>
      </c>
      <c r="U30" s="15">
        <f t="shared" si="23"/>
        <v>41.67519999999999</v>
      </c>
      <c r="V30" s="28">
        <f t="shared" si="26"/>
        <v>54.519075000000008</v>
      </c>
      <c r="W30" s="12">
        <v>807.69</v>
      </c>
      <c r="X30" s="12">
        <v>26</v>
      </c>
      <c r="Y30" s="12">
        <f t="shared" si="14"/>
        <v>20999.940000000002</v>
      </c>
      <c r="Z30" s="13">
        <f t="shared" si="15"/>
        <v>30.958719999999992</v>
      </c>
      <c r="AA30" s="12">
        <v>28</v>
      </c>
      <c r="AB30" s="14">
        <f t="shared" ref="AB30:AB46" si="28">AA30*W30</f>
        <v>22615.32</v>
      </c>
      <c r="AC30" s="15">
        <f t="shared" si="24"/>
        <v>33.340159999999997</v>
      </c>
    </row>
    <row r="31" spans="1:29" ht="16.5" x14ac:dyDescent="0.25">
      <c r="A31" s="8">
        <v>28</v>
      </c>
      <c r="B31" s="9">
        <f t="shared" si="4"/>
        <v>40</v>
      </c>
      <c r="C31" s="10">
        <f t="shared" si="18"/>
        <v>8.3350399999999991E-2</v>
      </c>
      <c r="D31" s="9">
        <f t="shared" si="5"/>
        <v>14.285714285714286</v>
      </c>
      <c r="E31" s="11">
        <f t="shared" si="6"/>
        <v>1.19072</v>
      </c>
      <c r="F31" s="8">
        <f t="shared" si="19"/>
        <v>42</v>
      </c>
      <c r="G31" s="12">
        <v>600</v>
      </c>
      <c r="H31" s="12">
        <v>35</v>
      </c>
      <c r="I31" s="12">
        <f t="shared" si="8"/>
        <v>21000</v>
      </c>
      <c r="J31" s="13">
        <f t="shared" si="20"/>
        <v>41.675199999999997</v>
      </c>
      <c r="K31" s="12">
        <v>38</v>
      </c>
      <c r="L31" s="14">
        <f t="shared" si="9"/>
        <v>22800</v>
      </c>
      <c r="M31" s="15">
        <f t="shared" si="21"/>
        <v>45.24736</v>
      </c>
      <c r="N31" s="28">
        <f t="shared" si="25"/>
        <v>45.9375</v>
      </c>
      <c r="O31" s="12">
        <v>656.25</v>
      </c>
      <c r="P31" s="12">
        <v>32</v>
      </c>
      <c r="Q31" s="12">
        <f t="shared" si="11"/>
        <v>21000</v>
      </c>
      <c r="R31" s="13">
        <f t="shared" si="22"/>
        <v>38.10304</v>
      </c>
      <c r="S31" s="12">
        <v>35</v>
      </c>
      <c r="T31" s="14">
        <f t="shared" si="27"/>
        <v>22968.75</v>
      </c>
      <c r="U31" s="15">
        <f t="shared" si="23"/>
        <v>41.675199999999997</v>
      </c>
      <c r="V31" s="28">
        <f t="shared" si="26"/>
        <v>56.5383</v>
      </c>
      <c r="W31" s="12">
        <v>807.69</v>
      </c>
      <c r="X31" s="12">
        <v>26</v>
      </c>
      <c r="Y31" s="12">
        <f t="shared" si="14"/>
        <v>20999.940000000002</v>
      </c>
      <c r="Z31" s="13">
        <f t="shared" si="15"/>
        <v>30.95872</v>
      </c>
      <c r="AA31" s="12">
        <v>28</v>
      </c>
      <c r="AB31" s="14">
        <f t="shared" si="28"/>
        <v>22615.32</v>
      </c>
      <c r="AC31" s="15">
        <f t="shared" si="24"/>
        <v>33.340159999999997</v>
      </c>
    </row>
    <row r="32" spans="1:29" ht="16.5" x14ac:dyDescent="0.25">
      <c r="A32" s="8">
        <v>29</v>
      </c>
      <c r="B32" s="9">
        <f t="shared" si="4"/>
        <v>40</v>
      </c>
      <c r="C32" s="10">
        <f t="shared" si="18"/>
        <v>8.6327199999999993E-2</v>
      </c>
      <c r="D32" s="9">
        <f t="shared" si="5"/>
        <v>13.793103448275863</v>
      </c>
      <c r="E32" s="11">
        <f t="shared" si="6"/>
        <v>1.19072</v>
      </c>
      <c r="F32" s="8">
        <f t="shared" si="19"/>
        <v>43.5</v>
      </c>
      <c r="G32" s="12">
        <v>600</v>
      </c>
      <c r="H32" s="12">
        <v>35</v>
      </c>
      <c r="I32" s="12">
        <f t="shared" si="8"/>
        <v>21000</v>
      </c>
      <c r="J32" s="13">
        <f t="shared" si="20"/>
        <v>41.675199999999997</v>
      </c>
      <c r="K32" s="12">
        <v>38</v>
      </c>
      <c r="L32" s="14">
        <f t="shared" si="9"/>
        <v>22800</v>
      </c>
      <c r="M32" s="15">
        <f t="shared" si="21"/>
        <v>45.24736</v>
      </c>
      <c r="N32" s="28">
        <f t="shared" si="25"/>
        <v>47.578125</v>
      </c>
      <c r="O32" s="12">
        <v>656.25</v>
      </c>
      <c r="P32" s="12">
        <v>32</v>
      </c>
      <c r="Q32" s="12">
        <f t="shared" si="11"/>
        <v>21000</v>
      </c>
      <c r="R32" s="13">
        <f t="shared" si="22"/>
        <v>38.10304</v>
      </c>
      <c r="S32" s="12">
        <v>35</v>
      </c>
      <c r="T32" s="14">
        <f t="shared" si="27"/>
        <v>22968.75</v>
      </c>
      <c r="U32" s="15">
        <f t="shared" si="23"/>
        <v>41.675199999999997</v>
      </c>
      <c r="V32" s="28">
        <f t="shared" si="26"/>
        <v>58.557524999999998</v>
      </c>
      <c r="W32" s="12">
        <v>807.69</v>
      </c>
      <c r="X32" s="12">
        <v>26</v>
      </c>
      <c r="Y32" s="12">
        <f t="shared" si="14"/>
        <v>20999.940000000002</v>
      </c>
      <c r="Z32" s="13">
        <f t="shared" si="15"/>
        <v>30.95872</v>
      </c>
      <c r="AA32" s="12">
        <v>28</v>
      </c>
      <c r="AB32" s="14">
        <f t="shared" si="28"/>
        <v>22615.32</v>
      </c>
      <c r="AC32" s="15">
        <f t="shared" si="24"/>
        <v>33.340159999999997</v>
      </c>
    </row>
    <row r="33" spans="1:29" ht="16.5" x14ac:dyDescent="0.25">
      <c r="A33" s="8">
        <v>30</v>
      </c>
      <c r="B33" s="9">
        <f t="shared" si="4"/>
        <v>39.999999999999993</v>
      </c>
      <c r="C33" s="10">
        <f t="shared" si="18"/>
        <v>8.9304000000000008E-2</v>
      </c>
      <c r="D33" s="9">
        <f t="shared" si="5"/>
        <v>13.333333333333332</v>
      </c>
      <c r="E33" s="11">
        <f t="shared" si="6"/>
        <v>1.19072</v>
      </c>
      <c r="F33" s="8">
        <f t="shared" si="19"/>
        <v>45.000000000000007</v>
      </c>
      <c r="G33" s="12">
        <v>600</v>
      </c>
      <c r="H33" s="12">
        <v>35</v>
      </c>
      <c r="I33" s="12">
        <f t="shared" si="8"/>
        <v>21000</v>
      </c>
      <c r="J33" s="13">
        <f t="shared" si="20"/>
        <v>41.675199999999997</v>
      </c>
      <c r="K33" s="12">
        <v>38</v>
      </c>
      <c r="L33" s="14">
        <f t="shared" si="9"/>
        <v>22800</v>
      </c>
      <c r="M33" s="15">
        <f t="shared" si="21"/>
        <v>45.24736</v>
      </c>
      <c r="N33" s="28">
        <f t="shared" si="25"/>
        <v>49.218750000000007</v>
      </c>
      <c r="O33" s="12">
        <v>656.25</v>
      </c>
      <c r="P33" s="12">
        <v>32</v>
      </c>
      <c r="Q33" s="12">
        <f t="shared" si="11"/>
        <v>21000</v>
      </c>
      <c r="R33" s="13">
        <f t="shared" si="22"/>
        <v>38.10304</v>
      </c>
      <c r="S33" s="12">
        <v>35</v>
      </c>
      <c r="T33" s="14">
        <f t="shared" si="27"/>
        <v>22968.75</v>
      </c>
      <c r="U33" s="15">
        <f t="shared" si="23"/>
        <v>41.675199999999997</v>
      </c>
      <c r="V33" s="28">
        <f t="shared" si="26"/>
        <v>60.576750000000011</v>
      </c>
      <c r="W33" s="12">
        <v>807.69</v>
      </c>
      <c r="X33" s="12">
        <v>26</v>
      </c>
      <c r="Y33" s="12">
        <f t="shared" si="14"/>
        <v>20999.940000000002</v>
      </c>
      <c r="Z33" s="13">
        <f t="shared" si="15"/>
        <v>30.95872</v>
      </c>
      <c r="AA33" s="12">
        <v>28</v>
      </c>
      <c r="AB33" s="14">
        <f t="shared" si="28"/>
        <v>22615.32</v>
      </c>
      <c r="AC33" s="15">
        <f t="shared" si="24"/>
        <v>33.340159999999997</v>
      </c>
    </row>
    <row r="34" spans="1:29" ht="16.5" x14ac:dyDescent="0.25">
      <c r="A34" s="8">
        <v>31</v>
      </c>
      <c r="B34" s="9">
        <f t="shared" si="4"/>
        <v>40</v>
      </c>
      <c r="C34" s="10">
        <f t="shared" si="18"/>
        <v>9.2280799999999996E-2</v>
      </c>
      <c r="D34" s="9">
        <f t="shared" si="5"/>
        <v>12.903225806451612</v>
      </c>
      <c r="E34" s="11">
        <f t="shared" si="6"/>
        <v>1.1907199999999998</v>
      </c>
      <c r="F34" s="8">
        <f t="shared" si="19"/>
        <v>46.5</v>
      </c>
      <c r="G34" s="12">
        <v>600</v>
      </c>
      <c r="H34" s="12">
        <v>35</v>
      </c>
      <c r="I34" s="12">
        <f t="shared" si="8"/>
        <v>21000</v>
      </c>
      <c r="J34" s="13">
        <f t="shared" si="20"/>
        <v>41.67519999999999</v>
      </c>
      <c r="K34" s="12">
        <v>38</v>
      </c>
      <c r="L34" s="14">
        <f t="shared" si="9"/>
        <v>22800</v>
      </c>
      <c r="M34" s="15">
        <f t="shared" si="21"/>
        <v>45.247359999999993</v>
      </c>
      <c r="N34" s="28">
        <f t="shared" si="25"/>
        <v>50.859375</v>
      </c>
      <c r="O34" s="12">
        <v>656.25</v>
      </c>
      <c r="P34" s="12">
        <v>32</v>
      </c>
      <c r="Q34" s="12">
        <f t="shared" si="11"/>
        <v>21000</v>
      </c>
      <c r="R34" s="13">
        <f t="shared" si="22"/>
        <v>38.103039999999993</v>
      </c>
      <c r="S34" s="12">
        <v>35</v>
      </c>
      <c r="T34" s="14">
        <f t="shared" si="27"/>
        <v>22968.75</v>
      </c>
      <c r="U34" s="15">
        <f t="shared" si="23"/>
        <v>41.67519999999999</v>
      </c>
      <c r="V34" s="28">
        <f t="shared" si="26"/>
        <v>62.59597500000001</v>
      </c>
      <c r="W34" s="12">
        <v>807.69</v>
      </c>
      <c r="X34" s="12">
        <v>26</v>
      </c>
      <c r="Y34" s="12">
        <f t="shared" si="14"/>
        <v>20999.940000000002</v>
      </c>
      <c r="Z34" s="13">
        <f t="shared" si="15"/>
        <v>30.958719999999992</v>
      </c>
      <c r="AA34" s="12">
        <v>28</v>
      </c>
      <c r="AB34" s="14">
        <f t="shared" si="28"/>
        <v>22615.32</v>
      </c>
      <c r="AC34" s="15">
        <f t="shared" si="24"/>
        <v>33.340159999999997</v>
      </c>
    </row>
    <row r="35" spans="1:29" ht="16.5" x14ac:dyDescent="0.25">
      <c r="A35" s="8">
        <v>32</v>
      </c>
      <c r="B35" s="9">
        <f t="shared" si="4"/>
        <v>40</v>
      </c>
      <c r="C35" s="10">
        <f t="shared" si="18"/>
        <v>9.5257599999999998E-2</v>
      </c>
      <c r="D35" s="9">
        <f t="shared" si="5"/>
        <v>12.5</v>
      </c>
      <c r="E35" s="11">
        <f t="shared" si="6"/>
        <v>1.19072</v>
      </c>
      <c r="F35" s="8">
        <f t="shared" si="19"/>
        <v>48</v>
      </c>
      <c r="G35" s="12">
        <v>600</v>
      </c>
      <c r="H35" s="12">
        <v>35</v>
      </c>
      <c r="I35" s="12">
        <f t="shared" si="8"/>
        <v>21000</v>
      </c>
      <c r="J35" s="13">
        <f t="shared" si="20"/>
        <v>41.675199999999997</v>
      </c>
      <c r="K35" s="12">
        <v>38</v>
      </c>
      <c r="L35" s="14">
        <f t="shared" si="9"/>
        <v>22800</v>
      </c>
      <c r="M35" s="15">
        <f t="shared" si="21"/>
        <v>45.24736</v>
      </c>
      <c r="N35" s="28">
        <f t="shared" si="25"/>
        <v>52.5</v>
      </c>
      <c r="O35" s="12">
        <v>656.25</v>
      </c>
      <c r="P35" s="12">
        <v>32</v>
      </c>
      <c r="Q35" s="12">
        <f t="shared" si="11"/>
        <v>21000</v>
      </c>
      <c r="R35" s="13">
        <f t="shared" si="22"/>
        <v>38.10304</v>
      </c>
      <c r="S35" s="12">
        <v>35</v>
      </c>
      <c r="T35" s="14">
        <f t="shared" si="27"/>
        <v>22968.75</v>
      </c>
      <c r="U35" s="15">
        <f t="shared" si="23"/>
        <v>41.675199999999997</v>
      </c>
      <c r="V35" s="28">
        <f t="shared" si="26"/>
        <v>64.615200000000002</v>
      </c>
      <c r="W35" s="12">
        <v>807.69</v>
      </c>
      <c r="X35" s="12">
        <v>26</v>
      </c>
      <c r="Y35" s="12">
        <f t="shared" si="14"/>
        <v>20999.940000000002</v>
      </c>
      <c r="Z35" s="13">
        <f t="shared" si="15"/>
        <v>30.95872</v>
      </c>
      <c r="AA35" s="12">
        <v>28</v>
      </c>
      <c r="AB35" s="14">
        <f t="shared" si="28"/>
        <v>22615.32</v>
      </c>
      <c r="AC35" s="15">
        <f t="shared" si="24"/>
        <v>33.340159999999997</v>
      </c>
    </row>
    <row r="36" spans="1:29" ht="16.5" x14ac:dyDescent="0.25">
      <c r="A36" s="8">
        <v>33</v>
      </c>
      <c r="B36" s="9">
        <f t="shared" si="4"/>
        <v>40</v>
      </c>
      <c r="C36" s="10">
        <f t="shared" si="18"/>
        <v>9.8234399999999999E-2</v>
      </c>
      <c r="D36" s="9">
        <f t="shared" si="5"/>
        <v>12.121212121212121</v>
      </c>
      <c r="E36" s="11">
        <f t="shared" si="6"/>
        <v>1.19072</v>
      </c>
      <c r="F36" s="8">
        <f t="shared" si="19"/>
        <v>49.5</v>
      </c>
      <c r="G36" s="12">
        <v>600</v>
      </c>
      <c r="H36" s="12">
        <v>35</v>
      </c>
      <c r="I36" s="12">
        <f>H36*G36</f>
        <v>21000</v>
      </c>
      <c r="J36" s="13">
        <f t="shared" si="20"/>
        <v>41.675199999999997</v>
      </c>
      <c r="K36" s="12">
        <v>38</v>
      </c>
      <c r="L36" s="14">
        <f t="shared" si="9"/>
        <v>22800</v>
      </c>
      <c r="M36" s="15">
        <f t="shared" si="21"/>
        <v>45.24736</v>
      </c>
      <c r="N36" s="28">
        <f t="shared" si="25"/>
        <v>54.140625</v>
      </c>
      <c r="O36" s="12">
        <v>656.25</v>
      </c>
      <c r="P36" s="12">
        <v>32</v>
      </c>
      <c r="Q36" s="12">
        <f>P36*O36</f>
        <v>21000</v>
      </c>
      <c r="R36" s="13">
        <f t="shared" si="22"/>
        <v>38.10304</v>
      </c>
      <c r="S36" s="12">
        <v>35</v>
      </c>
      <c r="T36" s="14">
        <f t="shared" si="27"/>
        <v>22968.75</v>
      </c>
      <c r="U36" s="15">
        <f t="shared" si="23"/>
        <v>41.675199999999997</v>
      </c>
      <c r="V36" s="28">
        <f t="shared" si="26"/>
        <v>66.634425000000007</v>
      </c>
      <c r="W36" s="12">
        <v>807.69</v>
      </c>
      <c r="X36" s="12">
        <v>26</v>
      </c>
      <c r="Y36" s="12">
        <f>X36*W36</f>
        <v>20999.940000000002</v>
      </c>
      <c r="Z36" s="13">
        <f t="shared" si="15"/>
        <v>30.95872</v>
      </c>
      <c r="AA36" s="12">
        <v>28</v>
      </c>
      <c r="AB36" s="14">
        <f t="shared" si="28"/>
        <v>22615.32</v>
      </c>
      <c r="AC36" s="15">
        <f t="shared" si="24"/>
        <v>33.340159999999997</v>
      </c>
    </row>
    <row r="37" spans="1:29" ht="16.5" x14ac:dyDescent="0.25">
      <c r="A37" s="8">
        <v>34</v>
      </c>
      <c r="B37" s="9">
        <f t="shared" si="4"/>
        <v>40</v>
      </c>
      <c r="C37" s="10">
        <f t="shared" si="18"/>
        <v>0.10121119999999999</v>
      </c>
      <c r="D37" s="9">
        <f t="shared" si="5"/>
        <v>11.764705882352942</v>
      </c>
      <c r="E37" s="11">
        <f t="shared" si="6"/>
        <v>1.19072</v>
      </c>
      <c r="F37" s="8">
        <f t="shared" si="19"/>
        <v>50.999999999999993</v>
      </c>
      <c r="G37" s="12">
        <v>600</v>
      </c>
      <c r="H37" s="12">
        <v>35</v>
      </c>
      <c r="I37" s="12">
        <f t="shared" si="8"/>
        <v>21000</v>
      </c>
      <c r="J37" s="13">
        <f t="shared" si="20"/>
        <v>41.675199999999997</v>
      </c>
      <c r="K37" s="12">
        <v>38</v>
      </c>
      <c r="L37" s="14">
        <f t="shared" si="9"/>
        <v>22800</v>
      </c>
      <c r="M37" s="15">
        <f t="shared" si="21"/>
        <v>45.24736</v>
      </c>
      <c r="N37" s="28">
        <f t="shared" si="25"/>
        <v>55.781249999999993</v>
      </c>
      <c r="O37" s="12">
        <v>656.25</v>
      </c>
      <c r="P37" s="12">
        <v>32</v>
      </c>
      <c r="Q37" s="12">
        <f t="shared" ref="Q37:Q61" si="29">P37*O37</f>
        <v>21000</v>
      </c>
      <c r="R37" s="13">
        <f t="shared" si="22"/>
        <v>38.10304</v>
      </c>
      <c r="S37" s="12">
        <v>35</v>
      </c>
      <c r="T37" s="14">
        <f t="shared" si="27"/>
        <v>22968.75</v>
      </c>
      <c r="U37" s="15">
        <f t="shared" si="23"/>
        <v>41.675199999999997</v>
      </c>
      <c r="V37" s="28">
        <f t="shared" si="26"/>
        <v>68.653649999999999</v>
      </c>
      <c r="W37" s="12">
        <v>807.69</v>
      </c>
      <c r="X37" s="12">
        <v>26</v>
      </c>
      <c r="Y37" s="12">
        <f t="shared" ref="Y37:Y61" si="30">X37*W37</f>
        <v>20999.940000000002</v>
      </c>
      <c r="Z37" s="13">
        <f t="shared" si="15"/>
        <v>30.95872</v>
      </c>
      <c r="AA37" s="12">
        <v>28</v>
      </c>
      <c r="AB37" s="14">
        <f t="shared" si="28"/>
        <v>22615.32</v>
      </c>
      <c r="AC37" s="15">
        <f t="shared" si="24"/>
        <v>33.340159999999997</v>
      </c>
    </row>
    <row r="38" spans="1:29" ht="16.5" x14ac:dyDescent="0.25">
      <c r="A38" s="8">
        <v>35</v>
      </c>
      <c r="B38" s="9">
        <f t="shared" si="4"/>
        <v>39.999999999999993</v>
      </c>
      <c r="C38" s="10">
        <f t="shared" si="18"/>
        <v>0.104188</v>
      </c>
      <c r="D38" s="9">
        <f t="shared" si="5"/>
        <v>11.428571428571427</v>
      </c>
      <c r="E38" s="11">
        <f t="shared" si="6"/>
        <v>1.1907199999999998</v>
      </c>
      <c r="F38" s="8">
        <f t="shared" si="19"/>
        <v>52.500000000000007</v>
      </c>
      <c r="G38" s="12">
        <v>600</v>
      </c>
      <c r="H38" s="12">
        <v>35</v>
      </c>
      <c r="I38" s="12">
        <f t="shared" si="8"/>
        <v>21000</v>
      </c>
      <c r="J38" s="13">
        <f t="shared" si="20"/>
        <v>41.67519999999999</v>
      </c>
      <c r="K38" s="12">
        <v>38</v>
      </c>
      <c r="L38" s="14">
        <f t="shared" si="9"/>
        <v>22800</v>
      </c>
      <c r="M38" s="15">
        <f t="shared" si="21"/>
        <v>45.247359999999993</v>
      </c>
      <c r="N38" s="28">
        <f t="shared" si="25"/>
        <v>57.421875000000007</v>
      </c>
      <c r="O38" s="12">
        <v>656.25</v>
      </c>
      <c r="P38" s="12">
        <v>32</v>
      </c>
      <c r="Q38" s="12">
        <f t="shared" si="29"/>
        <v>21000</v>
      </c>
      <c r="R38" s="13">
        <f t="shared" si="22"/>
        <v>38.103039999999993</v>
      </c>
      <c r="S38" s="12">
        <v>35</v>
      </c>
      <c r="T38" s="14">
        <f t="shared" si="27"/>
        <v>22968.75</v>
      </c>
      <c r="U38" s="15">
        <f t="shared" si="23"/>
        <v>41.67519999999999</v>
      </c>
      <c r="V38" s="28">
        <f t="shared" si="26"/>
        <v>70.672875000000019</v>
      </c>
      <c r="W38" s="12">
        <v>807.69</v>
      </c>
      <c r="X38" s="12">
        <v>26</v>
      </c>
      <c r="Y38" s="12">
        <f t="shared" si="30"/>
        <v>20999.940000000002</v>
      </c>
      <c r="Z38" s="13">
        <f t="shared" si="15"/>
        <v>30.958719999999992</v>
      </c>
      <c r="AA38" s="12">
        <v>28</v>
      </c>
      <c r="AB38" s="14">
        <f t="shared" si="28"/>
        <v>22615.32</v>
      </c>
      <c r="AC38" s="15">
        <f t="shared" si="24"/>
        <v>33.340159999999997</v>
      </c>
    </row>
    <row r="39" spans="1:29" ht="16.5" x14ac:dyDescent="0.25">
      <c r="A39" s="8">
        <v>36</v>
      </c>
      <c r="B39" s="9">
        <f t="shared" si="4"/>
        <v>40</v>
      </c>
      <c r="C39" s="10">
        <f t="shared" si="18"/>
        <v>0.1071648</v>
      </c>
      <c r="D39" s="9">
        <f t="shared" si="5"/>
        <v>11.111111111111111</v>
      </c>
      <c r="E39" s="11">
        <f t="shared" si="6"/>
        <v>1.19072</v>
      </c>
      <c r="F39" s="8">
        <f t="shared" si="19"/>
        <v>54</v>
      </c>
      <c r="G39" s="12">
        <v>600</v>
      </c>
      <c r="H39" s="12">
        <v>35</v>
      </c>
      <c r="I39" s="12">
        <f t="shared" si="8"/>
        <v>21000</v>
      </c>
      <c r="J39" s="13">
        <f t="shared" si="20"/>
        <v>41.675199999999997</v>
      </c>
      <c r="K39" s="12">
        <v>38</v>
      </c>
      <c r="L39" s="14">
        <f t="shared" si="9"/>
        <v>22800</v>
      </c>
      <c r="M39" s="15">
        <f t="shared" si="21"/>
        <v>45.24736</v>
      </c>
      <c r="N39" s="28">
        <f t="shared" si="25"/>
        <v>59.0625</v>
      </c>
      <c r="O39" s="12">
        <v>656.25</v>
      </c>
      <c r="P39" s="12">
        <v>32</v>
      </c>
      <c r="Q39" s="12">
        <f t="shared" si="29"/>
        <v>21000</v>
      </c>
      <c r="R39" s="13">
        <f t="shared" si="22"/>
        <v>38.10304</v>
      </c>
      <c r="S39" s="12">
        <v>35</v>
      </c>
      <c r="T39" s="14">
        <f t="shared" si="27"/>
        <v>22968.75</v>
      </c>
      <c r="U39" s="15">
        <f t="shared" si="23"/>
        <v>41.675199999999997</v>
      </c>
      <c r="V39" s="28">
        <f t="shared" si="26"/>
        <v>72.692100000000011</v>
      </c>
      <c r="W39" s="12">
        <v>807.69</v>
      </c>
      <c r="X39" s="12">
        <v>26</v>
      </c>
      <c r="Y39" s="12">
        <f t="shared" si="30"/>
        <v>20999.940000000002</v>
      </c>
      <c r="Z39" s="13">
        <f t="shared" si="15"/>
        <v>30.95872</v>
      </c>
      <c r="AA39" s="12">
        <v>28</v>
      </c>
      <c r="AB39" s="14">
        <f t="shared" si="28"/>
        <v>22615.32</v>
      </c>
      <c r="AC39" s="15">
        <f t="shared" si="24"/>
        <v>33.340159999999997</v>
      </c>
    </row>
    <row r="40" spans="1:29" ht="16.5" x14ac:dyDescent="0.25">
      <c r="A40" s="8">
        <v>37</v>
      </c>
      <c r="B40" s="9">
        <f t="shared" si="4"/>
        <v>40</v>
      </c>
      <c r="C40" s="10">
        <f t="shared" si="18"/>
        <v>0.11014159999999999</v>
      </c>
      <c r="D40" s="9">
        <f t="shared" si="5"/>
        <v>10.810810810810811</v>
      </c>
      <c r="E40" s="11">
        <f t="shared" si="6"/>
        <v>1.1907199999999998</v>
      </c>
      <c r="F40" s="8">
        <f t="shared" si="19"/>
        <v>55.5</v>
      </c>
      <c r="G40" s="12">
        <v>600</v>
      </c>
      <c r="H40" s="12">
        <v>35</v>
      </c>
      <c r="I40" s="12">
        <f t="shared" si="8"/>
        <v>21000</v>
      </c>
      <c r="J40" s="13">
        <f t="shared" si="20"/>
        <v>41.67519999999999</v>
      </c>
      <c r="K40" s="12">
        <v>38</v>
      </c>
      <c r="L40" s="14">
        <f t="shared" si="9"/>
        <v>22800</v>
      </c>
      <c r="M40" s="15">
        <f t="shared" si="21"/>
        <v>45.247359999999993</v>
      </c>
      <c r="N40" s="28">
        <f t="shared" si="25"/>
        <v>60.703125</v>
      </c>
      <c r="O40" s="12">
        <v>656.25</v>
      </c>
      <c r="P40" s="12">
        <v>32</v>
      </c>
      <c r="Q40" s="12">
        <f t="shared" si="29"/>
        <v>21000</v>
      </c>
      <c r="R40" s="13">
        <f t="shared" si="22"/>
        <v>38.103039999999993</v>
      </c>
      <c r="S40" s="12">
        <v>35</v>
      </c>
      <c r="T40" s="14">
        <f t="shared" si="27"/>
        <v>22968.75</v>
      </c>
      <c r="U40" s="15">
        <f t="shared" si="23"/>
        <v>41.67519999999999</v>
      </c>
      <c r="V40" s="28">
        <f t="shared" si="26"/>
        <v>74.711325000000002</v>
      </c>
      <c r="W40" s="12">
        <v>807.69</v>
      </c>
      <c r="X40" s="12">
        <v>26</v>
      </c>
      <c r="Y40" s="12">
        <f t="shared" si="30"/>
        <v>20999.940000000002</v>
      </c>
      <c r="Z40" s="13">
        <f t="shared" si="15"/>
        <v>30.958719999999992</v>
      </c>
      <c r="AA40" s="12">
        <v>28</v>
      </c>
      <c r="AB40" s="14">
        <f t="shared" si="28"/>
        <v>22615.32</v>
      </c>
      <c r="AC40" s="15">
        <f t="shared" si="24"/>
        <v>33.340159999999997</v>
      </c>
    </row>
    <row r="41" spans="1:29" ht="16.5" x14ac:dyDescent="0.25">
      <c r="A41" s="8">
        <v>38</v>
      </c>
      <c r="B41" s="9">
        <f t="shared" si="4"/>
        <v>39.999999999999993</v>
      </c>
      <c r="C41" s="10">
        <f t="shared" si="18"/>
        <v>0.11311839999999999</v>
      </c>
      <c r="D41" s="9">
        <f t="shared" si="5"/>
        <v>10.526315789473683</v>
      </c>
      <c r="E41" s="11">
        <f>C41*D41</f>
        <v>1.1907199999999998</v>
      </c>
      <c r="F41" s="8">
        <f t="shared" si="19"/>
        <v>57.000000000000007</v>
      </c>
      <c r="G41" s="12">
        <v>600</v>
      </c>
      <c r="H41" s="12">
        <v>35</v>
      </c>
      <c r="I41" s="12">
        <f t="shared" si="8"/>
        <v>21000</v>
      </c>
      <c r="J41" s="13">
        <f t="shared" si="20"/>
        <v>41.67519999999999</v>
      </c>
      <c r="K41" s="12">
        <v>38</v>
      </c>
      <c r="L41" s="14">
        <f t="shared" si="9"/>
        <v>22800</v>
      </c>
      <c r="M41" s="15">
        <f t="shared" si="21"/>
        <v>45.247359999999993</v>
      </c>
      <c r="N41" s="28">
        <f t="shared" si="25"/>
        <v>62.343750000000007</v>
      </c>
      <c r="O41" s="12">
        <v>656.25</v>
      </c>
      <c r="P41" s="12">
        <v>32</v>
      </c>
      <c r="Q41" s="12">
        <f t="shared" si="29"/>
        <v>21000</v>
      </c>
      <c r="R41" s="13">
        <f t="shared" si="22"/>
        <v>38.103039999999993</v>
      </c>
      <c r="S41" s="12">
        <v>35</v>
      </c>
      <c r="T41" s="14">
        <f t="shared" si="27"/>
        <v>22968.75</v>
      </c>
      <c r="U41" s="15">
        <f t="shared" si="23"/>
        <v>41.67519999999999</v>
      </c>
      <c r="V41" s="28">
        <f t="shared" si="26"/>
        <v>76.730550000000008</v>
      </c>
      <c r="W41" s="12">
        <v>807.69</v>
      </c>
      <c r="X41" s="12">
        <v>26</v>
      </c>
      <c r="Y41" s="12">
        <f t="shared" si="30"/>
        <v>20999.940000000002</v>
      </c>
      <c r="Z41" s="13">
        <f t="shared" si="15"/>
        <v>30.958719999999992</v>
      </c>
      <c r="AA41" s="12">
        <v>28</v>
      </c>
      <c r="AB41" s="14">
        <f t="shared" si="28"/>
        <v>22615.32</v>
      </c>
      <c r="AC41" s="15">
        <f t="shared" si="24"/>
        <v>33.340159999999997</v>
      </c>
    </row>
    <row r="42" spans="1:29" ht="16.5" x14ac:dyDescent="0.25">
      <c r="A42" s="8">
        <v>39</v>
      </c>
      <c r="B42" s="9">
        <f>D42*A42/10</f>
        <v>39.999999999999993</v>
      </c>
      <c r="C42" s="10">
        <f t="shared" si="18"/>
        <v>0.1160952</v>
      </c>
      <c r="D42" s="9">
        <f t="shared" si="5"/>
        <v>10.256410256410255</v>
      </c>
      <c r="E42" s="11">
        <f t="shared" si="6"/>
        <v>1.1907199999999998</v>
      </c>
      <c r="F42" s="8">
        <f t="shared" si="19"/>
        <v>58.500000000000007</v>
      </c>
      <c r="G42" s="12">
        <v>600</v>
      </c>
      <c r="H42" s="12">
        <v>35</v>
      </c>
      <c r="I42" s="12">
        <f t="shared" si="8"/>
        <v>21000</v>
      </c>
      <c r="J42" s="13">
        <f t="shared" si="20"/>
        <v>41.67519999999999</v>
      </c>
      <c r="K42" s="12">
        <v>38</v>
      </c>
      <c r="L42" s="14">
        <f t="shared" si="9"/>
        <v>22800</v>
      </c>
      <c r="M42" s="15">
        <f t="shared" si="21"/>
        <v>45.247359999999993</v>
      </c>
      <c r="N42" s="28">
        <f t="shared" si="25"/>
        <v>63.984375000000007</v>
      </c>
      <c r="O42" s="12">
        <v>656.25</v>
      </c>
      <c r="P42" s="12">
        <v>32</v>
      </c>
      <c r="Q42" s="12">
        <f t="shared" si="29"/>
        <v>21000</v>
      </c>
      <c r="R42" s="13">
        <f t="shared" si="22"/>
        <v>38.103039999999993</v>
      </c>
      <c r="S42" s="12">
        <v>35</v>
      </c>
      <c r="T42" s="14">
        <f t="shared" si="27"/>
        <v>22968.75</v>
      </c>
      <c r="U42" s="15">
        <f t="shared" si="23"/>
        <v>41.67519999999999</v>
      </c>
      <c r="V42" s="28">
        <f t="shared" si="26"/>
        <v>78.749775000000014</v>
      </c>
      <c r="W42" s="12">
        <v>807.69</v>
      </c>
      <c r="X42" s="12">
        <v>26</v>
      </c>
      <c r="Y42" s="12">
        <f t="shared" si="30"/>
        <v>20999.940000000002</v>
      </c>
      <c r="Z42" s="13">
        <f t="shared" si="15"/>
        <v>30.958719999999992</v>
      </c>
      <c r="AA42" s="12">
        <v>28</v>
      </c>
      <c r="AB42" s="14">
        <f t="shared" si="28"/>
        <v>22615.32</v>
      </c>
      <c r="AC42" s="15">
        <f t="shared" si="24"/>
        <v>33.340159999999997</v>
      </c>
    </row>
    <row r="43" spans="1:29" ht="16.5" x14ac:dyDescent="0.25">
      <c r="A43" s="8">
        <v>40</v>
      </c>
      <c r="B43" s="9">
        <f t="shared" si="4"/>
        <v>40</v>
      </c>
      <c r="C43" s="10">
        <f t="shared" si="18"/>
        <v>0.119072</v>
      </c>
      <c r="D43" s="9">
        <f t="shared" si="5"/>
        <v>10</v>
      </c>
      <c r="E43" s="11">
        <f t="shared" si="6"/>
        <v>1.19072</v>
      </c>
      <c r="F43" s="8">
        <f t="shared" si="19"/>
        <v>60</v>
      </c>
      <c r="G43" s="12">
        <v>600</v>
      </c>
      <c r="H43" s="12">
        <v>35</v>
      </c>
      <c r="I43" s="12">
        <f t="shared" si="8"/>
        <v>21000</v>
      </c>
      <c r="J43" s="13">
        <f t="shared" si="20"/>
        <v>41.675199999999997</v>
      </c>
      <c r="K43" s="12">
        <v>38</v>
      </c>
      <c r="L43" s="14">
        <f t="shared" si="9"/>
        <v>22800</v>
      </c>
      <c r="M43" s="15">
        <f t="shared" si="21"/>
        <v>45.24736</v>
      </c>
      <c r="N43" s="28">
        <f t="shared" si="25"/>
        <v>65.625</v>
      </c>
      <c r="O43" s="12">
        <v>656.25</v>
      </c>
      <c r="P43" s="12">
        <v>32</v>
      </c>
      <c r="Q43" s="12">
        <f t="shared" si="29"/>
        <v>21000</v>
      </c>
      <c r="R43" s="13">
        <f t="shared" si="22"/>
        <v>38.10304</v>
      </c>
      <c r="S43" s="12">
        <v>35</v>
      </c>
      <c r="T43" s="14">
        <f t="shared" si="27"/>
        <v>22968.75</v>
      </c>
      <c r="U43" s="15">
        <f t="shared" si="23"/>
        <v>41.675199999999997</v>
      </c>
      <c r="V43" s="28">
        <f t="shared" si="26"/>
        <v>80.769000000000005</v>
      </c>
      <c r="W43" s="12">
        <v>807.69</v>
      </c>
      <c r="X43" s="12">
        <v>26</v>
      </c>
      <c r="Y43" s="12">
        <f t="shared" si="30"/>
        <v>20999.940000000002</v>
      </c>
      <c r="Z43" s="13">
        <f t="shared" si="15"/>
        <v>30.95872</v>
      </c>
      <c r="AA43" s="12">
        <v>28</v>
      </c>
      <c r="AB43" s="14">
        <f t="shared" si="28"/>
        <v>22615.32</v>
      </c>
      <c r="AC43" s="15">
        <f t="shared" si="24"/>
        <v>33.340159999999997</v>
      </c>
    </row>
    <row r="44" spans="1:29" ht="17.25" thickBot="1" x14ac:dyDescent="0.3">
      <c r="A44" s="8">
        <v>41</v>
      </c>
      <c r="B44" s="9">
        <f t="shared" si="4"/>
        <v>40</v>
      </c>
      <c r="C44" s="10">
        <f t="shared" si="18"/>
        <v>0.1220488</v>
      </c>
      <c r="D44" s="9">
        <f t="shared" si="5"/>
        <v>9.7560975609756095</v>
      </c>
      <c r="E44" s="11">
        <f t="shared" si="6"/>
        <v>1.19072</v>
      </c>
      <c r="F44" s="8">
        <f t="shared" si="19"/>
        <v>61.5</v>
      </c>
      <c r="G44" s="12">
        <v>600</v>
      </c>
      <c r="H44" s="12">
        <v>35</v>
      </c>
      <c r="I44" s="12">
        <f t="shared" si="8"/>
        <v>21000</v>
      </c>
      <c r="J44" s="13">
        <f t="shared" si="20"/>
        <v>41.675199999999997</v>
      </c>
      <c r="K44" s="12">
        <v>38</v>
      </c>
      <c r="L44" s="14">
        <f t="shared" si="9"/>
        <v>22800</v>
      </c>
      <c r="M44" s="15">
        <f t="shared" si="21"/>
        <v>45.24736</v>
      </c>
      <c r="N44" s="28">
        <f t="shared" si="25"/>
        <v>67.265625</v>
      </c>
      <c r="O44" s="12">
        <v>656.25</v>
      </c>
      <c r="P44" s="12">
        <v>32</v>
      </c>
      <c r="Q44" s="12">
        <f t="shared" si="29"/>
        <v>21000</v>
      </c>
      <c r="R44" s="13">
        <f t="shared" si="22"/>
        <v>38.10304</v>
      </c>
      <c r="S44" s="12">
        <v>35</v>
      </c>
      <c r="T44" s="14">
        <f t="shared" si="27"/>
        <v>22968.75</v>
      </c>
      <c r="U44" s="15">
        <f t="shared" si="23"/>
        <v>41.675199999999997</v>
      </c>
      <c r="V44" s="28">
        <f t="shared" si="26"/>
        <v>82.788225000000011</v>
      </c>
      <c r="W44" s="12">
        <v>807.69</v>
      </c>
      <c r="X44" s="12">
        <v>26</v>
      </c>
      <c r="Y44" s="12">
        <f t="shared" si="30"/>
        <v>20999.940000000002</v>
      </c>
      <c r="Z44" s="13">
        <f t="shared" si="15"/>
        <v>30.95872</v>
      </c>
      <c r="AA44" s="12">
        <v>28</v>
      </c>
      <c r="AB44" s="14">
        <f t="shared" si="28"/>
        <v>22615.32</v>
      </c>
      <c r="AC44" s="15">
        <f t="shared" si="24"/>
        <v>33.340159999999997</v>
      </c>
    </row>
    <row r="45" spans="1:29" ht="5.0999999999999996" customHeight="1" thickBot="1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</row>
    <row r="46" spans="1:29" ht="16.5" x14ac:dyDescent="0.25">
      <c r="A46" s="8">
        <v>42</v>
      </c>
      <c r="B46" s="9">
        <f t="shared" si="4"/>
        <v>40</v>
      </c>
      <c r="C46" s="10">
        <f t="shared" si="18"/>
        <v>0.12502559999999999</v>
      </c>
      <c r="D46" s="9">
        <f t="shared" si="5"/>
        <v>9.5238095238095237</v>
      </c>
      <c r="E46" s="11">
        <f t="shared" si="6"/>
        <v>1.1907199999999998</v>
      </c>
      <c r="F46" s="8">
        <f t="shared" ref="F46:F64" si="31">G46/D46</f>
        <v>63</v>
      </c>
      <c r="G46" s="12">
        <v>600</v>
      </c>
      <c r="H46" s="12">
        <v>35</v>
      </c>
      <c r="I46" s="12">
        <f t="shared" si="8"/>
        <v>21000</v>
      </c>
      <c r="J46" s="13">
        <f t="shared" ref="J46:J64" si="32">H46*E46</f>
        <v>41.67519999999999</v>
      </c>
      <c r="K46" s="12">
        <v>38</v>
      </c>
      <c r="L46" s="14">
        <f t="shared" si="9"/>
        <v>22800</v>
      </c>
      <c r="M46" s="15">
        <f t="shared" ref="M46:M64" si="33">K46*E46</f>
        <v>45.247359999999993</v>
      </c>
      <c r="N46" s="28">
        <f t="shared" si="25"/>
        <v>68.90625</v>
      </c>
      <c r="O46" s="12">
        <v>656.25</v>
      </c>
      <c r="P46" s="12">
        <v>32</v>
      </c>
      <c r="Q46" s="12">
        <f t="shared" si="29"/>
        <v>21000</v>
      </c>
      <c r="R46" s="13">
        <f t="shared" ref="R46:R64" si="34">P46*E46</f>
        <v>38.103039999999993</v>
      </c>
      <c r="S46" s="12">
        <v>35</v>
      </c>
      <c r="T46" s="14">
        <f t="shared" si="27"/>
        <v>22968.75</v>
      </c>
      <c r="U46" s="15">
        <f t="shared" ref="U46:U64" si="35">S46*E46</f>
        <v>41.67519999999999</v>
      </c>
      <c r="V46" s="8">
        <f>W46/D46</f>
        <v>84.807450000000003</v>
      </c>
      <c r="W46" s="12">
        <v>807.69</v>
      </c>
      <c r="X46" s="12">
        <v>26</v>
      </c>
      <c r="Y46" s="12">
        <f t="shared" si="30"/>
        <v>20999.940000000002</v>
      </c>
      <c r="Z46" s="13">
        <f t="shared" si="15"/>
        <v>30.958719999999992</v>
      </c>
      <c r="AA46" s="12">
        <v>28</v>
      </c>
      <c r="AB46" s="14">
        <f t="shared" si="28"/>
        <v>22615.32</v>
      </c>
      <c r="AC46" s="15">
        <f t="shared" ref="AC46:AC64" si="36">AA46*E46</f>
        <v>33.340159999999997</v>
      </c>
    </row>
    <row r="47" spans="1:29" ht="16.5" x14ac:dyDescent="0.25">
      <c r="A47" s="8">
        <v>43</v>
      </c>
      <c r="B47" s="9">
        <f t="shared" si="4"/>
        <v>40</v>
      </c>
      <c r="C47" s="10">
        <f t="shared" si="18"/>
        <v>0.12800239999999999</v>
      </c>
      <c r="D47" s="9">
        <f t="shared" si="5"/>
        <v>9.3023255813953494</v>
      </c>
      <c r="E47" s="11">
        <f t="shared" si="6"/>
        <v>1.19072</v>
      </c>
      <c r="F47" s="8">
        <f t="shared" si="31"/>
        <v>64.5</v>
      </c>
      <c r="G47" s="12">
        <v>600</v>
      </c>
      <c r="H47" s="12">
        <v>35</v>
      </c>
      <c r="I47" s="12">
        <f t="shared" si="8"/>
        <v>21000</v>
      </c>
      <c r="J47" s="13">
        <f t="shared" si="32"/>
        <v>41.675199999999997</v>
      </c>
      <c r="K47" s="12">
        <v>38</v>
      </c>
      <c r="L47" s="14">
        <f>K47*G47</f>
        <v>22800</v>
      </c>
      <c r="M47" s="15">
        <f t="shared" si="33"/>
        <v>45.24736</v>
      </c>
      <c r="N47" s="28">
        <f t="shared" si="25"/>
        <v>70.546875</v>
      </c>
      <c r="O47" s="12">
        <v>656.25</v>
      </c>
      <c r="P47" s="12">
        <v>32</v>
      </c>
      <c r="Q47" s="12">
        <f t="shared" si="29"/>
        <v>21000</v>
      </c>
      <c r="R47" s="13">
        <f t="shared" si="34"/>
        <v>38.10304</v>
      </c>
      <c r="S47" s="12">
        <v>35</v>
      </c>
      <c r="T47" s="14">
        <f>S47*O47</f>
        <v>22968.75</v>
      </c>
      <c r="U47" s="15">
        <f t="shared" si="35"/>
        <v>41.675199999999997</v>
      </c>
      <c r="V47" s="8">
        <f t="shared" ref="V47:V64" si="37">W47/D47</f>
        <v>86.826674999999994</v>
      </c>
      <c r="W47" s="12">
        <v>807.69</v>
      </c>
      <c r="X47" s="12">
        <v>26</v>
      </c>
      <c r="Y47" s="12">
        <f t="shared" si="30"/>
        <v>20999.940000000002</v>
      </c>
      <c r="Z47" s="13">
        <f t="shared" si="15"/>
        <v>30.95872</v>
      </c>
      <c r="AA47" s="12">
        <v>28</v>
      </c>
      <c r="AB47" s="14">
        <f>AA47*W47</f>
        <v>22615.32</v>
      </c>
      <c r="AC47" s="15">
        <f t="shared" si="36"/>
        <v>33.340159999999997</v>
      </c>
    </row>
    <row r="48" spans="1:29" ht="16.5" x14ac:dyDescent="0.25">
      <c r="A48" s="8">
        <v>44</v>
      </c>
      <c r="B48" s="9">
        <f t="shared" si="4"/>
        <v>39.999999999999993</v>
      </c>
      <c r="C48" s="10">
        <f t="shared" si="18"/>
        <v>0.13097919999999999</v>
      </c>
      <c r="D48" s="9">
        <f t="shared" si="5"/>
        <v>9.0909090909090899</v>
      </c>
      <c r="E48" s="11">
        <f t="shared" si="6"/>
        <v>1.1907199999999998</v>
      </c>
      <c r="F48" s="8">
        <f t="shared" si="31"/>
        <v>66</v>
      </c>
      <c r="G48" s="12">
        <v>600</v>
      </c>
      <c r="H48" s="12">
        <v>35</v>
      </c>
      <c r="I48" s="12">
        <f t="shared" si="8"/>
        <v>21000</v>
      </c>
      <c r="J48" s="13">
        <f t="shared" si="32"/>
        <v>41.67519999999999</v>
      </c>
      <c r="K48" s="12">
        <v>38</v>
      </c>
      <c r="L48" s="14">
        <f t="shared" si="9"/>
        <v>22800</v>
      </c>
      <c r="M48" s="15">
        <f t="shared" si="33"/>
        <v>45.247359999999993</v>
      </c>
      <c r="N48" s="28">
        <f t="shared" si="25"/>
        <v>72.187500000000014</v>
      </c>
      <c r="O48" s="12">
        <v>656.25</v>
      </c>
      <c r="P48" s="12">
        <v>32</v>
      </c>
      <c r="Q48" s="12">
        <f t="shared" si="29"/>
        <v>21000</v>
      </c>
      <c r="R48" s="13">
        <f t="shared" si="34"/>
        <v>38.103039999999993</v>
      </c>
      <c r="S48" s="12">
        <v>35</v>
      </c>
      <c r="T48" s="14">
        <f t="shared" ref="T48:T64" si="38">S48*O48</f>
        <v>22968.75</v>
      </c>
      <c r="U48" s="15">
        <f t="shared" si="35"/>
        <v>41.67519999999999</v>
      </c>
      <c r="V48" s="8">
        <f t="shared" si="37"/>
        <v>88.845900000000015</v>
      </c>
      <c r="W48" s="12">
        <v>807.69</v>
      </c>
      <c r="X48" s="12">
        <v>26</v>
      </c>
      <c r="Y48" s="12">
        <f t="shared" si="30"/>
        <v>20999.940000000002</v>
      </c>
      <c r="Z48" s="13">
        <f t="shared" si="15"/>
        <v>30.958719999999992</v>
      </c>
      <c r="AA48" s="12">
        <v>28</v>
      </c>
      <c r="AB48" s="14">
        <f t="shared" ref="AB48:AB64" si="39">AA48*W48</f>
        <v>22615.32</v>
      </c>
      <c r="AC48" s="15">
        <f t="shared" si="36"/>
        <v>33.340159999999997</v>
      </c>
    </row>
    <row r="49" spans="1:29" ht="16.5" x14ac:dyDescent="0.25">
      <c r="A49" s="8">
        <v>45</v>
      </c>
      <c r="B49" s="9">
        <f t="shared" si="4"/>
        <v>40</v>
      </c>
      <c r="C49" s="10">
        <f t="shared" si="18"/>
        <v>0.13395599999999999</v>
      </c>
      <c r="D49" s="9">
        <f t="shared" si="5"/>
        <v>8.8888888888888893</v>
      </c>
      <c r="E49" s="11">
        <f t="shared" si="6"/>
        <v>1.19072</v>
      </c>
      <c r="F49" s="8">
        <f t="shared" si="31"/>
        <v>67.5</v>
      </c>
      <c r="G49" s="12">
        <v>600</v>
      </c>
      <c r="H49" s="12">
        <v>35</v>
      </c>
      <c r="I49" s="12">
        <f t="shared" si="8"/>
        <v>21000</v>
      </c>
      <c r="J49" s="13">
        <f t="shared" si="32"/>
        <v>41.675199999999997</v>
      </c>
      <c r="K49" s="12">
        <v>38</v>
      </c>
      <c r="L49" s="14">
        <f t="shared" si="9"/>
        <v>22800</v>
      </c>
      <c r="M49" s="15">
        <f t="shared" si="33"/>
        <v>45.24736</v>
      </c>
      <c r="N49" s="28">
        <f t="shared" si="25"/>
        <v>73.828125</v>
      </c>
      <c r="O49" s="12">
        <v>656.25</v>
      </c>
      <c r="P49" s="12">
        <v>32</v>
      </c>
      <c r="Q49" s="12">
        <f t="shared" si="29"/>
        <v>21000</v>
      </c>
      <c r="R49" s="13">
        <f t="shared" si="34"/>
        <v>38.10304</v>
      </c>
      <c r="S49" s="12">
        <v>35</v>
      </c>
      <c r="T49" s="14">
        <f t="shared" si="38"/>
        <v>22968.75</v>
      </c>
      <c r="U49" s="15">
        <f t="shared" si="35"/>
        <v>41.675199999999997</v>
      </c>
      <c r="V49" s="8">
        <f t="shared" si="37"/>
        <v>90.865125000000006</v>
      </c>
      <c r="W49" s="12">
        <v>807.69</v>
      </c>
      <c r="X49" s="12">
        <v>26</v>
      </c>
      <c r="Y49" s="12">
        <f t="shared" si="30"/>
        <v>20999.940000000002</v>
      </c>
      <c r="Z49" s="13">
        <f t="shared" si="15"/>
        <v>30.95872</v>
      </c>
      <c r="AA49" s="12">
        <v>28</v>
      </c>
      <c r="AB49" s="14">
        <f t="shared" si="39"/>
        <v>22615.32</v>
      </c>
      <c r="AC49" s="15">
        <f t="shared" si="36"/>
        <v>33.340159999999997</v>
      </c>
    </row>
    <row r="50" spans="1:29" ht="16.5" x14ac:dyDescent="0.25">
      <c r="A50" s="8">
        <v>46</v>
      </c>
      <c r="B50" s="9">
        <f t="shared" si="4"/>
        <v>40</v>
      </c>
      <c r="C50" s="10">
        <f t="shared" si="18"/>
        <v>0.13693279999999999</v>
      </c>
      <c r="D50" s="9">
        <f t="shared" si="5"/>
        <v>8.695652173913043</v>
      </c>
      <c r="E50" s="11">
        <f t="shared" si="6"/>
        <v>1.1907199999999998</v>
      </c>
      <c r="F50" s="8">
        <f t="shared" si="31"/>
        <v>69</v>
      </c>
      <c r="G50" s="12">
        <v>600</v>
      </c>
      <c r="H50" s="12">
        <v>35</v>
      </c>
      <c r="I50" s="12">
        <f t="shared" si="8"/>
        <v>21000</v>
      </c>
      <c r="J50" s="13">
        <f t="shared" si="32"/>
        <v>41.67519999999999</v>
      </c>
      <c r="K50" s="12">
        <v>38</v>
      </c>
      <c r="L50" s="14">
        <f t="shared" si="9"/>
        <v>22800</v>
      </c>
      <c r="M50" s="15">
        <f t="shared" si="33"/>
        <v>45.247359999999993</v>
      </c>
      <c r="N50" s="28">
        <f t="shared" si="25"/>
        <v>75.46875</v>
      </c>
      <c r="O50" s="12">
        <v>656.25</v>
      </c>
      <c r="P50" s="12">
        <v>32</v>
      </c>
      <c r="Q50" s="12">
        <f t="shared" si="29"/>
        <v>21000</v>
      </c>
      <c r="R50" s="13">
        <f t="shared" si="34"/>
        <v>38.103039999999993</v>
      </c>
      <c r="S50" s="12">
        <v>35</v>
      </c>
      <c r="T50" s="14">
        <f t="shared" si="38"/>
        <v>22968.75</v>
      </c>
      <c r="U50" s="15">
        <f t="shared" si="35"/>
        <v>41.67519999999999</v>
      </c>
      <c r="V50" s="8">
        <f t="shared" si="37"/>
        <v>92.884350000000012</v>
      </c>
      <c r="W50" s="12">
        <v>807.69</v>
      </c>
      <c r="X50" s="12">
        <v>26</v>
      </c>
      <c r="Y50" s="12">
        <f t="shared" si="30"/>
        <v>20999.940000000002</v>
      </c>
      <c r="Z50" s="13">
        <f t="shared" si="15"/>
        <v>30.958719999999992</v>
      </c>
      <c r="AA50" s="12">
        <v>28</v>
      </c>
      <c r="AB50" s="14">
        <f t="shared" si="39"/>
        <v>22615.32</v>
      </c>
      <c r="AC50" s="15">
        <f t="shared" si="36"/>
        <v>33.340159999999997</v>
      </c>
    </row>
    <row r="51" spans="1:29" ht="16.5" x14ac:dyDescent="0.25">
      <c r="A51" s="8">
        <v>47</v>
      </c>
      <c r="B51" s="9">
        <f t="shared" si="4"/>
        <v>40</v>
      </c>
      <c r="C51" s="10">
        <f t="shared" si="18"/>
        <v>0.1399096</v>
      </c>
      <c r="D51" s="9">
        <f t="shared" si="5"/>
        <v>8.5106382978723403</v>
      </c>
      <c r="E51" s="11">
        <f t="shared" si="6"/>
        <v>1.19072</v>
      </c>
      <c r="F51" s="8">
        <f t="shared" si="31"/>
        <v>70.5</v>
      </c>
      <c r="G51" s="12">
        <v>600</v>
      </c>
      <c r="H51" s="12">
        <v>35</v>
      </c>
      <c r="I51" s="12">
        <f t="shared" si="8"/>
        <v>21000</v>
      </c>
      <c r="J51" s="13">
        <f t="shared" si="32"/>
        <v>41.675199999999997</v>
      </c>
      <c r="K51" s="12">
        <v>38</v>
      </c>
      <c r="L51" s="14">
        <f t="shared" si="9"/>
        <v>22800</v>
      </c>
      <c r="M51" s="15">
        <f t="shared" si="33"/>
        <v>45.24736</v>
      </c>
      <c r="N51" s="28">
        <f t="shared" si="25"/>
        <v>77.109375</v>
      </c>
      <c r="O51" s="12">
        <v>656.25</v>
      </c>
      <c r="P51" s="12">
        <v>32</v>
      </c>
      <c r="Q51" s="12">
        <f t="shared" si="29"/>
        <v>21000</v>
      </c>
      <c r="R51" s="13">
        <f t="shared" si="34"/>
        <v>38.10304</v>
      </c>
      <c r="S51" s="12">
        <v>35</v>
      </c>
      <c r="T51" s="14">
        <f t="shared" si="38"/>
        <v>22968.75</v>
      </c>
      <c r="U51" s="15">
        <f t="shared" si="35"/>
        <v>41.675199999999997</v>
      </c>
      <c r="V51" s="8">
        <f t="shared" si="37"/>
        <v>94.903575000000004</v>
      </c>
      <c r="W51" s="12">
        <v>807.69</v>
      </c>
      <c r="X51" s="12">
        <v>26</v>
      </c>
      <c r="Y51" s="12">
        <f t="shared" si="30"/>
        <v>20999.940000000002</v>
      </c>
      <c r="Z51" s="13">
        <f t="shared" si="15"/>
        <v>30.95872</v>
      </c>
      <c r="AA51" s="12">
        <v>28</v>
      </c>
      <c r="AB51" s="14">
        <f t="shared" si="39"/>
        <v>22615.32</v>
      </c>
      <c r="AC51" s="15">
        <f t="shared" si="36"/>
        <v>33.340159999999997</v>
      </c>
    </row>
    <row r="52" spans="1:29" ht="16.5" x14ac:dyDescent="0.25">
      <c r="A52" s="8">
        <v>48</v>
      </c>
      <c r="B52" s="9">
        <f t="shared" si="4"/>
        <v>40</v>
      </c>
      <c r="C52" s="10">
        <f t="shared" si="18"/>
        <v>0.14288639999999997</v>
      </c>
      <c r="D52" s="9">
        <f t="shared" si="5"/>
        <v>8.3333333333333339</v>
      </c>
      <c r="E52" s="11">
        <f t="shared" si="6"/>
        <v>1.1907199999999998</v>
      </c>
      <c r="F52" s="8">
        <f t="shared" si="31"/>
        <v>72</v>
      </c>
      <c r="G52" s="12">
        <v>600</v>
      </c>
      <c r="H52" s="12">
        <v>35</v>
      </c>
      <c r="I52" s="12">
        <f t="shared" si="8"/>
        <v>21000</v>
      </c>
      <c r="J52" s="13">
        <f t="shared" si="32"/>
        <v>41.67519999999999</v>
      </c>
      <c r="K52" s="12">
        <v>38</v>
      </c>
      <c r="L52" s="14">
        <f t="shared" si="9"/>
        <v>22800</v>
      </c>
      <c r="M52" s="15">
        <f t="shared" si="33"/>
        <v>45.247359999999993</v>
      </c>
      <c r="N52" s="28">
        <f t="shared" si="25"/>
        <v>78.75</v>
      </c>
      <c r="O52" s="12">
        <v>656.25</v>
      </c>
      <c r="P52" s="12">
        <v>32</v>
      </c>
      <c r="Q52" s="12">
        <f t="shared" si="29"/>
        <v>21000</v>
      </c>
      <c r="R52" s="13">
        <f t="shared" si="34"/>
        <v>38.103039999999993</v>
      </c>
      <c r="S52" s="12">
        <v>35</v>
      </c>
      <c r="T52" s="14">
        <f t="shared" si="38"/>
        <v>22968.75</v>
      </c>
      <c r="U52" s="15">
        <f t="shared" si="35"/>
        <v>41.67519999999999</v>
      </c>
      <c r="V52" s="8">
        <f t="shared" si="37"/>
        <v>96.922799999999995</v>
      </c>
      <c r="W52" s="12">
        <v>807.69</v>
      </c>
      <c r="X52" s="12">
        <v>26</v>
      </c>
      <c r="Y52" s="12">
        <f t="shared" si="30"/>
        <v>20999.940000000002</v>
      </c>
      <c r="Z52" s="13">
        <f t="shared" si="15"/>
        <v>30.958719999999992</v>
      </c>
      <c r="AA52" s="12">
        <v>28</v>
      </c>
      <c r="AB52" s="14">
        <f t="shared" si="39"/>
        <v>22615.32</v>
      </c>
      <c r="AC52" s="15">
        <f t="shared" si="36"/>
        <v>33.340159999999997</v>
      </c>
    </row>
    <row r="53" spans="1:29" ht="16.5" x14ac:dyDescent="0.25">
      <c r="A53" s="8">
        <v>49</v>
      </c>
      <c r="B53" s="9">
        <f t="shared" si="4"/>
        <v>40</v>
      </c>
      <c r="C53" s="10">
        <f t="shared" si="18"/>
        <v>0.1458632</v>
      </c>
      <c r="D53" s="9">
        <f t="shared" si="5"/>
        <v>8.1632653061224492</v>
      </c>
      <c r="E53" s="11">
        <f t="shared" si="6"/>
        <v>1.19072</v>
      </c>
      <c r="F53" s="8">
        <f t="shared" si="31"/>
        <v>73.5</v>
      </c>
      <c r="G53" s="12">
        <v>600</v>
      </c>
      <c r="H53" s="12">
        <v>35</v>
      </c>
      <c r="I53" s="12">
        <f t="shared" si="8"/>
        <v>21000</v>
      </c>
      <c r="J53" s="13">
        <f t="shared" si="32"/>
        <v>41.675199999999997</v>
      </c>
      <c r="K53" s="12">
        <v>38</v>
      </c>
      <c r="L53" s="14">
        <f t="shared" si="9"/>
        <v>22800</v>
      </c>
      <c r="M53" s="15">
        <f t="shared" si="33"/>
        <v>45.24736</v>
      </c>
      <c r="N53" s="28">
        <f t="shared" si="25"/>
        <v>80.390625</v>
      </c>
      <c r="O53" s="12">
        <v>656.25</v>
      </c>
      <c r="P53" s="12">
        <v>32</v>
      </c>
      <c r="Q53" s="12">
        <f t="shared" si="29"/>
        <v>21000</v>
      </c>
      <c r="R53" s="13">
        <f t="shared" si="34"/>
        <v>38.10304</v>
      </c>
      <c r="S53" s="12">
        <v>35</v>
      </c>
      <c r="T53" s="14">
        <f t="shared" si="38"/>
        <v>22968.75</v>
      </c>
      <c r="U53" s="15">
        <f t="shared" si="35"/>
        <v>41.675199999999997</v>
      </c>
      <c r="V53" s="8">
        <f t="shared" si="37"/>
        <v>98.942025000000001</v>
      </c>
      <c r="W53" s="12">
        <v>807.69</v>
      </c>
      <c r="X53" s="12">
        <v>26</v>
      </c>
      <c r="Y53" s="12">
        <f t="shared" si="30"/>
        <v>20999.940000000002</v>
      </c>
      <c r="Z53" s="13">
        <f t="shared" si="15"/>
        <v>30.95872</v>
      </c>
      <c r="AA53" s="12">
        <v>28</v>
      </c>
      <c r="AB53" s="14">
        <f t="shared" si="39"/>
        <v>22615.32</v>
      </c>
      <c r="AC53" s="15">
        <f t="shared" si="36"/>
        <v>33.340159999999997</v>
      </c>
    </row>
    <row r="54" spans="1:29" ht="16.5" x14ac:dyDescent="0.25">
      <c r="A54" s="8">
        <v>50</v>
      </c>
      <c r="B54" s="9">
        <f t="shared" si="4"/>
        <v>40</v>
      </c>
      <c r="C54" s="10">
        <f t="shared" si="18"/>
        <v>0.14884</v>
      </c>
      <c r="D54" s="9">
        <f t="shared" si="5"/>
        <v>8</v>
      </c>
      <c r="E54" s="11">
        <f t="shared" si="6"/>
        <v>1.19072</v>
      </c>
      <c r="F54" s="8">
        <f t="shared" si="31"/>
        <v>75</v>
      </c>
      <c r="G54" s="12">
        <v>600</v>
      </c>
      <c r="H54" s="12">
        <v>35</v>
      </c>
      <c r="I54" s="12">
        <f t="shared" si="8"/>
        <v>21000</v>
      </c>
      <c r="J54" s="13">
        <f t="shared" si="32"/>
        <v>41.675199999999997</v>
      </c>
      <c r="K54" s="12">
        <v>38</v>
      </c>
      <c r="L54" s="14">
        <f t="shared" si="9"/>
        <v>22800</v>
      </c>
      <c r="M54" s="15">
        <f t="shared" si="33"/>
        <v>45.24736</v>
      </c>
      <c r="N54" s="28">
        <f t="shared" si="25"/>
        <v>82.03125</v>
      </c>
      <c r="O54" s="12">
        <v>656.25</v>
      </c>
      <c r="P54" s="12">
        <v>32</v>
      </c>
      <c r="Q54" s="12">
        <f t="shared" si="29"/>
        <v>21000</v>
      </c>
      <c r="R54" s="13">
        <f t="shared" si="34"/>
        <v>38.10304</v>
      </c>
      <c r="S54" s="12">
        <v>35</v>
      </c>
      <c r="T54" s="14">
        <f t="shared" si="38"/>
        <v>22968.75</v>
      </c>
      <c r="U54" s="15">
        <f t="shared" si="35"/>
        <v>41.675199999999997</v>
      </c>
      <c r="V54" s="8">
        <f t="shared" si="37"/>
        <v>100.96125000000001</v>
      </c>
      <c r="W54" s="12">
        <v>807.69</v>
      </c>
      <c r="X54" s="12">
        <v>26</v>
      </c>
      <c r="Y54" s="12">
        <f t="shared" si="30"/>
        <v>20999.940000000002</v>
      </c>
      <c r="Z54" s="13">
        <f t="shared" si="15"/>
        <v>30.95872</v>
      </c>
      <c r="AA54" s="12">
        <v>28</v>
      </c>
      <c r="AB54" s="14">
        <f t="shared" si="39"/>
        <v>22615.32</v>
      </c>
      <c r="AC54" s="15">
        <f t="shared" si="36"/>
        <v>33.340159999999997</v>
      </c>
    </row>
    <row r="55" spans="1:29" ht="16.5" x14ac:dyDescent="0.25">
      <c r="A55" s="8">
        <v>51</v>
      </c>
      <c r="B55" s="9">
        <f t="shared" si="4"/>
        <v>40</v>
      </c>
      <c r="C55" s="10">
        <f t="shared" si="18"/>
        <v>0.1518168</v>
      </c>
      <c r="D55" s="9">
        <f t="shared" si="5"/>
        <v>7.8431372549019605</v>
      </c>
      <c r="E55" s="11">
        <f t="shared" si="6"/>
        <v>1.19072</v>
      </c>
      <c r="F55" s="8">
        <f t="shared" si="31"/>
        <v>76.5</v>
      </c>
      <c r="G55" s="12">
        <v>600</v>
      </c>
      <c r="H55" s="12">
        <v>35</v>
      </c>
      <c r="I55" s="12">
        <f t="shared" si="8"/>
        <v>21000</v>
      </c>
      <c r="J55" s="13">
        <f t="shared" si="32"/>
        <v>41.675199999999997</v>
      </c>
      <c r="K55" s="12">
        <v>38</v>
      </c>
      <c r="L55" s="14">
        <f t="shared" si="9"/>
        <v>22800</v>
      </c>
      <c r="M55" s="15">
        <f t="shared" si="33"/>
        <v>45.24736</v>
      </c>
      <c r="N55" s="28">
        <f t="shared" si="25"/>
        <v>83.671875</v>
      </c>
      <c r="O55" s="12">
        <v>656.25</v>
      </c>
      <c r="P55" s="12">
        <v>32</v>
      </c>
      <c r="Q55" s="12">
        <f t="shared" si="29"/>
        <v>21000</v>
      </c>
      <c r="R55" s="13">
        <f t="shared" si="34"/>
        <v>38.10304</v>
      </c>
      <c r="S55" s="12">
        <v>35</v>
      </c>
      <c r="T55" s="14">
        <f t="shared" si="38"/>
        <v>22968.75</v>
      </c>
      <c r="U55" s="15">
        <f t="shared" si="35"/>
        <v>41.675199999999997</v>
      </c>
      <c r="V55" s="8">
        <f t="shared" si="37"/>
        <v>102.98047500000001</v>
      </c>
      <c r="W55" s="12">
        <v>807.69</v>
      </c>
      <c r="X55" s="12">
        <v>26</v>
      </c>
      <c r="Y55" s="12">
        <f t="shared" si="30"/>
        <v>20999.940000000002</v>
      </c>
      <c r="Z55" s="13">
        <f t="shared" si="15"/>
        <v>30.95872</v>
      </c>
      <c r="AA55" s="12">
        <v>28</v>
      </c>
      <c r="AB55" s="14">
        <f t="shared" si="39"/>
        <v>22615.32</v>
      </c>
      <c r="AC55" s="15">
        <f t="shared" si="36"/>
        <v>33.340159999999997</v>
      </c>
    </row>
    <row r="56" spans="1:29" ht="16.5" x14ac:dyDescent="0.25">
      <c r="A56" s="8">
        <v>52</v>
      </c>
      <c r="B56" s="9">
        <f t="shared" si="4"/>
        <v>40</v>
      </c>
      <c r="C56" s="10">
        <f t="shared" si="18"/>
        <v>0.1547936</v>
      </c>
      <c r="D56" s="9">
        <f t="shared" si="5"/>
        <v>7.6923076923076925</v>
      </c>
      <c r="E56" s="11">
        <f t="shared" si="6"/>
        <v>1.19072</v>
      </c>
      <c r="F56" s="8">
        <f t="shared" si="31"/>
        <v>78</v>
      </c>
      <c r="G56" s="12">
        <v>600</v>
      </c>
      <c r="H56" s="12">
        <v>35</v>
      </c>
      <c r="I56" s="12">
        <f t="shared" si="8"/>
        <v>21000</v>
      </c>
      <c r="J56" s="13">
        <f t="shared" si="32"/>
        <v>41.675199999999997</v>
      </c>
      <c r="K56" s="12">
        <v>38</v>
      </c>
      <c r="L56" s="14">
        <f t="shared" si="9"/>
        <v>22800</v>
      </c>
      <c r="M56" s="15">
        <f t="shared" si="33"/>
        <v>45.24736</v>
      </c>
      <c r="N56" s="28">
        <f t="shared" si="25"/>
        <v>85.3125</v>
      </c>
      <c r="O56" s="12">
        <v>656.25</v>
      </c>
      <c r="P56" s="12">
        <v>32</v>
      </c>
      <c r="Q56" s="12">
        <f t="shared" si="29"/>
        <v>21000</v>
      </c>
      <c r="R56" s="13">
        <f t="shared" si="34"/>
        <v>38.10304</v>
      </c>
      <c r="S56" s="12">
        <v>35</v>
      </c>
      <c r="T56" s="14">
        <f t="shared" si="38"/>
        <v>22968.75</v>
      </c>
      <c r="U56" s="15">
        <f t="shared" si="35"/>
        <v>41.675199999999997</v>
      </c>
      <c r="V56" s="8">
        <f t="shared" si="37"/>
        <v>104.9997</v>
      </c>
      <c r="W56" s="12">
        <v>807.69</v>
      </c>
      <c r="X56" s="12">
        <v>26</v>
      </c>
      <c r="Y56" s="12">
        <f t="shared" si="30"/>
        <v>20999.940000000002</v>
      </c>
      <c r="Z56" s="13">
        <f t="shared" si="15"/>
        <v>30.95872</v>
      </c>
      <c r="AA56" s="12">
        <v>28</v>
      </c>
      <c r="AB56" s="14">
        <f t="shared" si="39"/>
        <v>22615.32</v>
      </c>
      <c r="AC56" s="15">
        <f t="shared" si="36"/>
        <v>33.340159999999997</v>
      </c>
    </row>
    <row r="57" spans="1:29" ht="16.5" x14ac:dyDescent="0.25">
      <c r="A57" s="8">
        <v>53</v>
      </c>
      <c r="B57" s="9">
        <f t="shared" si="4"/>
        <v>40</v>
      </c>
      <c r="C57" s="10">
        <f t="shared" si="18"/>
        <v>0.15777040000000001</v>
      </c>
      <c r="D57" s="9">
        <f t="shared" si="5"/>
        <v>7.5471698113207548</v>
      </c>
      <c r="E57" s="11">
        <f t="shared" si="6"/>
        <v>1.19072</v>
      </c>
      <c r="F57" s="8">
        <f t="shared" si="31"/>
        <v>79.5</v>
      </c>
      <c r="G57" s="12">
        <v>600</v>
      </c>
      <c r="H57" s="12">
        <v>35</v>
      </c>
      <c r="I57" s="12">
        <f t="shared" si="8"/>
        <v>21000</v>
      </c>
      <c r="J57" s="13">
        <f t="shared" si="32"/>
        <v>41.675199999999997</v>
      </c>
      <c r="K57" s="12">
        <v>38</v>
      </c>
      <c r="L57" s="14">
        <f t="shared" si="9"/>
        <v>22800</v>
      </c>
      <c r="M57" s="15">
        <f t="shared" si="33"/>
        <v>45.24736</v>
      </c>
      <c r="N57" s="28">
        <f t="shared" si="25"/>
        <v>86.953125</v>
      </c>
      <c r="O57" s="12">
        <v>656.25</v>
      </c>
      <c r="P57" s="12">
        <v>32</v>
      </c>
      <c r="Q57" s="12">
        <f t="shared" si="29"/>
        <v>21000</v>
      </c>
      <c r="R57" s="13">
        <f t="shared" si="34"/>
        <v>38.10304</v>
      </c>
      <c r="S57" s="12">
        <v>35</v>
      </c>
      <c r="T57" s="14">
        <f t="shared" si="38"/>
        <v>22968.75</v>
      </c>
      <c r="U57" s="15">
        <f t="shared" si="35"/>
        <v>41.675199999999997</v>
      </c>
      <c r="V57" s="8">
        <f t="shared" si="37"/>
        <v>107.01892500000001</v>
      </c>
      <c r="W57" s="12">
        <v>807.69</v>
      </c>
      <c r="X57" s="12">
        <v>26</v>
      </c>
      <c r="Y57" s="12">
        <f t="shared" si="30"/>
        <v>20999.940000000002</v>
      </c>
      <c r="Z57" s="13">
        <f t="shared" si="15"/>
        <v>30.95872</v>
      </c>
      <c r="AA57" s="12">
        <v>28</v>
      </c>
      <c r="AB57" s="14">
        <f t="shared" si="39"/>
        <v>22615.32</v>
      </c>
      <c r="AC57" s="15">
        <f t="shared" si="36"/>
        <v>33.340159999999997</v>
      </c>
    </row>
    <row r="58" spans="1:29" ht="16.5" x14ac:dyDescent="0.25">
      <c r="A58" s="8">
        <v>54</v>
      </c>
      <c r="B58" s="9">
        <f t="shared" si="4"/>
        <v>39.999999999999993</v>
      </c>
      <c r="C58" s="10">
        <f t="shared" si="18"/>
        <v>0.16074719999999998</v>
      </c>
      <c r="D58" s="9">
        <f t="shared" si="5"/>
        <v>7.4074074074074066</v>
      </c>
      <c r="E58" s="11">
        <f t="shared" si="6"/>
        <v>1.1907199999999998</v>
      </c>
      <c r="F58" s="8">
        <f t="shared" si="31"/>
        <v>81.000000000000014</v>
      </c>
      <c r="G58" s="12">
        <v>600</v>
      </c>
      <c r="H58" s="12">
        <v>35</v>
      </c>
      <c r="I58" s="12">
        <f t="shared" si="8"/>
        <v>21000</v>
      </c>
      <c r="J58" s="13">
        <f t="shared" si="32"/>
        <v>41.67519999999999</v>
      </c>
      <c r="K58" s="12">
        <v>38</v>
      </c>
      <c r="L58" s="14">
        <f t="shared" si="9"/>
        <v>22800</v>
      </c>
      <c r="M58" s="15">
        <f t="shared" si="33"/>
        <v>45.247359999999993</v>
      </c>
      <c r="N58" s="28">
        <f t="shared" si="25"/>
        <v>88.593750000000014</v>
      </c>
      <c r="O58" s="12">
        <v>656.25</v>
      </c>
      <c r="P58" s="12">
        <v>32</v>
      </c>
      <c r="Q58" s="12">
        <f t="shared" si="29"/>
        <v>21000</v>
      </c>
      <c r="R58" s="13">
        <f t="shared" si="34"/>
        <v>38.103039999999993</v>
      </c>
      <c r="S58" s="12">
        <v>35</v>
      </c>
      <c r="T58" s="14">
        <f t="shared" si="38"/>
        <v>22968.75</v>
      </c>
      <c r="U58" s="15">
        <f t="shared" si="35"/>
        <v>41.67519999999999</v>
      </c>
      <c r="V58" s="8">
        <f t="shared" si="37"/>
        <v>109.03815000000002</v>
      </c>
      <c r="W58" s="12">
        <v>807.69</v>
      </c>
      <c r="X58" s="12">
        <v>26</v>
      </c>
      <c r="Y58" s="12">
        <f t="shared" si="30"/>
        <v>20999.940000000002</v>
      </c>
      <c r="Z58" s="13">
        <f t="shared" si="15"/>
        <v>30.958719999999992</v>
      </c>
      <c r="AA58" s="12">
        <v>28</v>
      </c>
      <c r="AB58" s="14">
        <f t="shared" si="39"/>
        <v>22615.32</v>
      </c>
      <c r="AC58" s="15">
        <f t="shared" si="36"/>
        <v>33.340159999999997</v>
      </c>
    </row>
    <row r="59" spans="1:29" ht="16.5" x14ac:dyDescent="0.25">
      <c r="A59" s="8">
        <v>55</v>
      </c>
      <c r="B59" s="9">
        <f t="shared" si="4"/>
        <v>40.000000000000007</v>
      </c>
      <c r="C59" s="10">
        <f t="shared" si="18"/>
        <v>0.16372399999999998</v>
      </c>
      <c r="D59" s="9">
        <f t="shared" si="5"/>
        <v>7.2727272727272734</v>
      </c>
      <c r="E59" s="11">
        <f t="shared" si="6"/>
        <v>1.19072</v>
      </c>
      <c r="F59" s="8">
        <f t="shared" si="31"/>
        <v>82.499999999999986</v>
      </c>
      <c r="G59" s="12">
        <v>600</v>
      </c>
      <c r="H59" s="12">
        <v>35</v>
      </c>
      <c r="I59" s="12">
        <f t="shared" si="8"/>
        <v>21000</v>
      </c>
      <c r="J59" s="13">
        <f t="shared" si="32"/>
        <v>41.675199999999997</v>
      </c>
      <c r="K59" s="12">
        <v>38</v>
      </c>
      <c r="L59" s="14">
        <f t="shared" si="9"/>
        <v>22800</v>
      </c>
      <c r="M59" s="15">
        <f t="shared" si="33"/>
        <v>45.24736</v>
      </c>
      <c r="N59" s="28">
        <f t="shared" si="25"/>
        <v>90.234374999999986</v>
      </c>
      <c r="O59" s="12">
        <v>656.25</v>
      </c>
      <c r="P59" s="12">
        <v>32</v>
      </c>
      <c r="Q59" s="12">
        <f t="shared" si="29"/>
        <v>21000</v>
      </c>
      <c r="R59" s="13">
        <f t="shared" si="34"/>
        <v>38.10304</v>
      </c>
      <c r="S59" s="12">
        <v>35</v>
      </c>
      <c r="T59" s="14">
        <f t="shared" si="38"/>
        <v>22968.75</v>
      </c>
      <c r="U59" s="15">
        <f t="shared" si="35"/>
        <v>41.675199999999997</v>
      </c>
      <c r="V59" s="8">
        <f t="shared" si="37"/>
        <v>111.05737499999999</v>
      </c>
      <c r="W59" s="12">
        <v>807.69</v>
      </c>
      <c r="X59" s="12">
        <v>26</v>
      </c>
      <c r="Y59" s="12">
        <f t="shared" si="30"/>
        <v>20999.940000000002</v>
      </c>
      <c r="Z59" s="13">
        <f t="shared" si="15"/>
        <v>30.95872</v>
      </c>
      <c r="AA59" s="12">
        <v>28</v>
      </c>
      <c r="AB59" s="14">
        <f t="shared" si="39"/>
        <v>22615.32</v>
      </c>
      <c r="AC59" s="15">
        <f t="shared" si="36"/>
        <v>33.340159999999997</v>
      </c>
    </row>
    <row r="60" spans="1:29" ht="16.5" x14ac:dyDescent="0.25">
      <c r="A60" s="8">
        <v>56</v>
      </c>
      <c r="B60" s="9">
        <f t="shared" si="4"/>
        <v>40</v>
      </c>
      <c r="C60" s="10">
        <f t="shared" si="18"/>
        <v>0.16670079999999998</v>
      </c>
      <c r="D60" s="9">
        <f t="shared" si="5"/>
        <v>7.1428571428571432</v>
      </c>
      <c r="E60" s="11">
        <f t="shared" si="6"/>
        <v>1.19072</v>
      </c>
      <c r="F60" s="8">
        <f t="shared" si="31"/>
        <v>84</v>
      </c>
      <c r="G60" s="12">
        <v>600</v>
      </c>
      <c r="H60" s="12">
        <v>35</v>
      </c>
      <c r="I60" s="12">
        <f t="shared" si="8"/>
        <v>21000</v>
      </c>
      <c r="J60" s="13">
        <f t="shared" si="32"/>
        <v>41.675199999999997</v>
      </c>
      <c r="K60" s="12">
        <v>38</v>
      </c>
      <c r="L60" s="14">
        <f t="shared" si="9"/>
        <v>22800</v>
      </c>
      <c r="M60" s="15">
        <f t="shared" si="33"/>
        <v>45.24736</v>
      </c>
      <c r="N60" s="28">
        <f t="shared" si="25"/>
        <v>91.875</v>
      </c>
      <c r="O60" s="12">
        <v>656.25</v>
      </c>
      <c r="P60" s="12">
        <v>32</v>
      </c>
      <c r="Q60" s="12">
        <f t="shared" si="29"/>
        <v>21000</v>
      </c>
      <c r="R60" s="13">
        <f t="shared" si="34"/>
        <v>38.10304</v>
      </c>
      <c r="S60" s="12">
        <v>35</v>
      </c>
      <c r="T60" s="14">
        <f t="shared" si="38"/>
        <v>22968.75</v>
      </c>
      <c r="U60" s="15">
        <f t="shared" si="35"/>
        <v>41.675199999999997</v>
      </c>
      <c r="V60" s="8">
        <f t="shared" si="37"/>
        <v>113.0766</v>
      </c>
      <c r="W60" s="12">
        <v>807.69</v>
      </c>
      <c r="X60" s="12">
        <v>26</v>
      </c>
      <c r="Y60" s="12">
        <f t="shared" si="30"/>
        <v>20999.940000000002</v>
      </c>
      <c r="Z60" s="13">
        <f t="shared" si="15"/>
        <v>30.95872</v>
      </c>
      <c r="AA60" s="12">
        <v>28</v>
      </c>
      <c r="AB60" s="14">
        <f t="shared" si="39"/>
        <v>22615.32</v>
      </c>
      <c r="AC60" s="15">
        <f t="shared" si="36"/>
        <v>33.340159999999997</v>
      </c>
    </row>
    <row r="61" spans="1:29" ht="16.5" x14ac:dyDescent="0.25">
      <c r="A61" s="8">
        <v>57</v>
      </c>
      <c r="B61" s="9">
        <f t="shared" si="4"/>
        <v>40</v>
      </c>
      <c r="C61" s="10">
        <f t="shared" si="18"/>
        <v>0.16967759999999998</v>
      </c>
      <c r="D61" s="9">
        <f t="shared" si="5"/>
        <v>7.0175438596491224</v>
      </c>
      <c r="E61" s="11">
        <f t="shared" si="6"/>
        <v>1.1907199999999998</v>
      </c>
      <c r="F61" s="8">
        <f t="shared" si="31"/>
        <v>85.5</v>
      </c>
      <c r="G61" s="12">
        <v>600</v>
      </c>
      <c r="H61" s="12">
        <v>35</v>
      </c>
      <c r="I61" s="12">
        <f t="shared" si="8"/>
        <v>21000</v>
      </c>
      <c r="J61" s="13">
        <f t="shared" si="32"/>
        <v>41.67519999999999</v>
      </c>
      <c r="K61" s="12">
        <v>38</v>
      </c>
      <c r="L61" s="14">
        <f t="shared" si="9"/>
        <v>22800</v>
      </c>
      <c r="M61" s="15">
        <f t="shared" si="33"/>
        <v>45.247359999999993</v>
      </c>
      <c r="N61" s="28">
        <f t="shared" si="25"/>
        <v>93.515625</v>
      </c>
      <c r="O61" s="12">
        <v>656.25</v>
      </c>
      <c r="P61" s="12">
        <v>32</v>
      </c>
      <c r="Q61" s="12">
        <f t="shared" si="29"/>
        <v>21000</v>
      </c>
      <c r="R61" s="13">
        <f t="shared" si="34"/>
        <v>38.103039999999993</v>
      </c>
      <c r="S61" s="12">
        <v>35</v>
      </c>
      <c r="T61" s="14">
        <f t="shared" si="38"/>
        <v>22968.75</v>
      </c>
      <c r="U61" s="15">
        <f t="shared" si="35"/>
        <v>41.67519999999999</v>
      </c>
      <c r="V61" s="8">
        <f t="shared" si="37"/>
        <v>115.09582500000002</v>
      </c>
      <c r="W61" s="12">
        <v>807.69</v>
      </c>
      <c r="X61" s="12">
        <v>26</v>
      </c>
      <c r="Y61" s="12">
        <f t="shared" si="30"/>
        <v>20999.940000000002</v>
      </c>
      <c r="Z61" s="13">
        <f t="shared" si="15"/>
        <v>30.958719999999992</v>
      </c>
      <c r="AA61" s="12">
        <v>28</v>
      </c>
      <c r="AB61" s="14">
        <f t="shared" si="39"/>
        <v>22615.32</v>
      </c>
      <c r="AC61" s="15">
        <f t="shared" si="36"/>
        <v>33.340159999999997</v>
      </c>
    </row>
    <row r="62" spans="1:29" ht="16.5" x14ac:dyDescent="0.25">
      <c r="A62" s="8">
        <v>58</v>
      </c>
      <c r="B62" s="9">
        <f t="shared" si="4"/>
        <v>40</v>
      </c>
      <c r="C62" s="10">
        <f t="shared" si="18"/>
        <v>0.17265439999999999</v>
      </c>
      <c r="D62" s="9">
        <f t="shared" si="5"/>
        <v>6.8965517241379315</v>
      </c>
      <c r="E62" s="11">
        <f t="shared" si="6"/>
        <v>1.19072</v>
      </c>
      <c r="F62" s="8">
        <f t="shared" si="31"/>
        <v>87</v>
      </c>
      <c r="G62" s="12">
        <v>600</v>
      </c>
      <c r="H62" s="12">
        <v>35</v>
      </c>
      <c r="I62" s="12">
        <f>H62*G62</f>
        <v>21000</v>
      </c>
      <c r="J62" s="13">
        <f t="shared" si="32"/>
        <v>41.675199999999997</v>
      </c>
      <c r="K62" s="12">
        <v>38</v>
      </c>
      <c r="L62" s="14">
        <f t="shared" si="9"/>
        <v>22800</v>
      </c>
      <c r="M62" s="15">
        <f t="shared" si="33"/>
        <v>45.24736</v>
      </c>
      <c r="N62" s="28">
        <f t="shared" si="25"/>
        <v>95.15625</v>
      </c>
      <c r="O62" s="12">
        <v>656.25</v>
      </c>
      <c r="P62" s="12">
        <v>32</v>
      </c>
      <c r="Q62" s="12">
        <f>P62*O62</f>
        <v>21000</v>
      </c>
      <c r="R62" s="13">
        <f t="shared" si="34"/>
        <v>38.10304</v>
      </c>
      <c r="S62" s="12">
        <v>35</v>
      </c>
      <c r="T62" s="14">
        <f t="shared" si="38"/>
        <v>22968.75</v>
      </c>
      <c r="U62" s="15">
        <f t="shared" si="35"/>
        <v>41.675199999999997</v>
      </c>
      <c r="V62" s="8">
        <f t="shared" si="37"/>
        <v>117.11505</v>
      </c>
      <c r="W62" s="12">
        <v>807.69</v>
      </c>
      <c r="X62" s="12">
        <v>26</v>
      </c>
      <c r="Y62" s="12">
        <f>X62*W62</f>
        <v>20999.940000000002</v>
      </c>
      <c r="Z62" s="13">
        <f t="shared" si="15"/>
        <v>30.95872</v>
      </c>
      <c r="AA62" s="12">
        <v>28</v>
      </c>
      <c r="AB62" s="14">
        <f t="shared" si="39"/>
        <v>22615.32</v>
      </c>
      <c r="AC62" s="15">
        <f t="shared" si="36"/>
        <v>33.340159999999997</v>
      </c>
    </row>
    <row r="63" spans="1:29" ht="16.5" x14ac:dyDescent="0.25">
      <c r="A63" s="8">
        <v>59</v>
      </c>
      <c r="B63" s="9">
        <f t="shared" si="4"/>
        <v>40</v>
      </c>
      <c r="C63" s="10">
        <f t="shared" si="18"/>
        <v>0.17563120000000002</v>
      </c>
      <c r="D63" s="9">
        <f t="shared" si="5"/>
        <v>6.7796610169491522</v>
      </c>
      <c r="E63" s="11">
        <f t="shared" si="6"/>
        <v>1.19072</v>
      </c>
      <c r="F63" s="8">
        <f t="shared" si="31"/>
        <v>88.5</v>
      </c>
      <c r="G63" s="12">
        <v>600</v>
      </c>
      <c r="H63" s="12">
        <v>35</v>
      </c>
      <c r="I63" s="12">
        <f t="shared" si="8"/>
        <v>21000</v>
      </c>
      <c r="J63" s="13">
        <f t="shared" si="32"/>
        <v>41.675199999999997</v>
      </c>
      <c r="K63" s="12">
        <v>38</v>
      </c>
      <c r="L63" s="14">
        <f t="shared" si="9"/>
        <v>22800</v>
      </c>
      <c r="M63" s="15">
        <f t="shared" si="33"/>
        <v>45.24736</v>
      </c>
      <c r="N63" s="28">
        <f t="shared" si="25"/>
        <v>96.796875</v>
      </c>
      <c r="O63" s="12">
        <v>656.25</v>
      </c>
      <c r="P63" s="12">
        <v>32</v>
      </c>
      <c r="Q63" s="12">
        <f t="shared" ref="Q63:Q64" si="40">P63*O63</f>
        <v>21000</v>
      </c>
      <c r="R63" s="13">
        <f t="shared" si="34"/>
        <v>38.10304</v>
      </c>
      <c r="S63" s="12">
        <v>35</v>
      </c>
      <c r="T63" s="14">
        <f t="shared" si="38"/>
        <v>22968.75</v>
      </c>
      <c r="U63" s="15">
        <f t="shared" si="35"/>
        <v>41.675199999999997</v>
      </c>
      <c r="V63" s="8">
        <f t="shared" si="37"/>
        <v>119.13427500000002</v>
      </c>
      <c r="W63" s="12">
        <v>807.69</v>
      </c>
      <c r="X63" s="12">
        <v>26</v>
      </c>
      <c r="Y63" s="12">
        <f t="shared" ref="Y63:Y64" si="41">X63*W63</f>
        <v>20999.940000000002</v>
      </c>
      <c r="Z63" s="13">
        <f t="shared" si="15"/>
        <v>30.95872</v>
      </c>
      <c r="AA63" s="12">
        <v>28</v>
      </c>
      <c r="AB63" s="14">
        <f t="shared" si="39"/>
        <v>22615.32</v>
      </c>
      <c r="AC63" s="15">
        <f t="shared" si="36"/>
        <v>33.340159999999997</v>
      </c>
    </row>
    <row r="64" spans="1:29" ht="17.25" thickBot="1" x14ac:dyDescent="0.3">
      <c r="A64" s="16">
        <v>60</v>
      </c>
      <c r="B64" s="17">
        <f t="shared" si="4"/>
        <v>39.999999999999993</v>
      </c>
      <c r="C64" s="18">
        <f t="shared" si="18"/>
        <v>0.17860800000000002</v>
      </c>
      <c r="D64" s="17">
        <f t="shared" si="5"/>
        <v>6.6666666666666661</v>
      </c>
      <c r="E64" s="19">
        <f t="shared" si="6"/>
        <v>1.19072</v>
      </c>
      <c r="F64" s="16">
        <f t="shared" si="31"/>
        <v>90.000000000000014</v>
      </c>
      <c r="G64" s="20">
        <v>600</v>
      </c>
      <c r="H64" s="20">
        <v>35</v>
      </c>
      <c r="I64" s="20">
        <f t="shared" si="8"/>
        <v>21000</v>
      </c>
      <c r="J64" s="21">
        <f t="shared" si="32"/>
        <v>41.675199999999997</v>
      </c>
      <c r="K64" s="20">
        <v>38</v>
      </c>
      <c r="L64" s="22">
        <f t="shared" si="9"/>
        <v>22800</v>
      </c>
      <c r="M64" s="23">
        <f t="shared" si="33"/>
        <v>45.24736</v>
      </c>
      <c r="N64" s="29">
        <f t="shared" si="25"/>
        <v>98.437500000000014</v>
      </c>
      <c r="O64" s="20">
        <v>656.25</v>
      </c>
      <c r="P64" s="20">
        <v>32</v>
      </c>
      <c r="Q64" s="20">
        <f t="shared" si="40"/>
        <v>21000</v>
      </c>
      <c r="R64" s="21">
        <f t="shared" si="34"/>
        <v>38.10304</v>
      </c>
      <c r="S64" s="20">
        <v>35</v>
      </c>
      <c r="T64" s="22">
        <f t="shared" si="38"/>
        <v>22968.75</v>
      </c>
      <c r="U64" s="23">
        <f t="shared" si="35"/>
        <v>41.675199999999997</v>
      </c>
      <c r="V64" s="16">
        <f t="shared" si="37"/>
        <v>121.15350000000002</v>
      </c>
      <c r="W64" s="20">
        <v>807.69</v>
      </c>
      <c r="X64" s="20">
        <v>26</v>
      </c>
      <c r="Y64" s="20">
        <f t="shared" si="41"/>
        <v>20999.940000000002</v>
      </c>
      <c r="Z64" s="21">
        <f t="shared" si="15"/>
        <v>30.95872</v>
      </c>
      <c r="AA64" s="20">
        <v>28</v>
      </c>
      <c r="AB64" s="22">
        <f t="shared" si="39"/>
        <v>22615.32</v>
      </c>
      <c r="AC64" s="23">
        <f t="shared" si="36"/>
        <v>33.340159999999997</v>
      </c>
    </row>
  </sheetData>
  <mergeCells count="4">
    <mergeCell ref="V3:AC3"/>
    <mergeCell ref="A3:E3"/>
    <mergeCell ref="F3:M3"/>
    <mergeCell ref="N3:U3"/>
  </mergeCells>
  <phoneticPr fontId="1" type="noConversion"/>
  <pageMargins left="0.11811023622047245" right="0.19685039370078741" top="0.19685039370078741" bottom="0.19685039370078741" header="0.11811023622047245" footer="0.11811023622047245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Ч</dc:creator>
  <cp:lastModifiedBy>Светлана Ч</cp:lastModifiedBy>
  <cp:lastPrinted>2023-06-02T06:42:04Z</cp:lastPrinted>
  <dcterms:created xsi:type="dcterms:W3CDTF">2023-05-25T04:45:45Z</dcterms:created>
  <dcterms:modified xsi:type="dcterms:W3CDTF">2023-07-03T09:06:57Z</dcterms:modified>
</cp:coreProperties>
</file>